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15180" windowHeight="9225" tabRatio="642" firstSheet="1" activeTab="2"/>
  </bookViews>
  <sheets>
    <sheet name="4 кл." sheetId="9" r:id="rId1"/>
    <sheet name="7 кл." sheetId="3" r:id="rId2"/>
    <sheet name="8 кл." sheetId="5" r:id="rId3"/>
    <sheet name="9 кл." sheetId="6" r:id="rId4"/>
    <sheet name="10 кл." sheetId="7" r:id="rId5"/>
    <sheet name="11 кл." sheetId="8" r:id="rId6"/>
    <sheet name="Лист2" sheetId="2" state="hidden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4" hidden="1">'10 кл.'!$B$6:$K$11</definedName>
    <definedName name="_xlnm._FilterDatabase" localSheetId="5" hidden="1">'11 кл.'!$B$6:$K$10</definedName>
    <definedName name="_xlnm._FilterDatabase" localSheetId="0" hidden="1">'4 кл.'!$B$6:$T$120</definedName>
    <definedName name="_xlnm._FilterDatabase" localSheetId="1" hidden="1">'7 кл.'!$B$6:$K$15</definedName>
    <definedName name="_xlnm._FilterDatabase" localSheetId="2" hidden="1">'8 кл.'!$B$6:$K$12</definedName>
    <definedName name="_xlnm._FilterDatabase" localSheetId="3" hidden="1">'9 кл.'!$B$6:$K$27</definedName>
    <definedName name="discipline">Лист2!$N$3:$N$24</definedName>
    <definedName name="level">Лист2!$J$4:$J$6</definedName>
    <definedName name="municipal">Лист2!$L$6:$L$65</definedName>
    <definedName name="region">Лист2!$L$4:$L$65</definedName>
    <definedName name="rf">Лист2!$H$4:$H$5</definedName>
    <definedName name="sex">Лист2!$F$4:$F$5</definedName>
    <definedName name="t_class">Лист2!$B$4:$B$10</definedName>
    <definedName name="type">Лист2!$D$4:$D$6</definedName>
    <definedName name="work">Лист2!$P$4:$P$6</definedName>
    <definedName name="владивосток">[1]Лист2!$L$6:$L$65</definedName>
    <definedName name="информационные">[2]Лист2!$D$4:$D$6</definedName>
    <definedName name="кредит">[1]Лист2!$F$4:$F$5</definedName>
    <definedName name="материальное">[2]Лист2!$F$4:$F$5</definedName>
    <definedName name="назаровогород">[3]Лист2!$H$4:$H$5</definedName>
    <definedName name="пп">[4]Лист2!$D$4:$D$6</definedName>
    <definedName name="р122">[4]Лист2!$F$4:$F$5</definedName>
    <definedName name="репетиторрр">[1]Лист2!$B$4:$B$10</definedName>
    <definedName name="садовод">[1]Лист2!$L$6:$L$65</definedName>
    <definedName name="сексопотолог">[3]Лист2!$F$4:$F$5</definedName>
    <definedName name="человечество">[2]Лист2!$H$4:$H$5</definedName>
  </definedNames>
  <calcPr calcId="145621"/>
</workbook>
</file>

<file path=xl/calcChain.xml><?xml version="1.0" encoding="utf-8"?>
<calcChain xmlns="http://schemas.openxmlformats.org/spreadsheetml/2006/main">
  <c r="H7" i="8" l="1"/>
  <c r="H8" i="8"/>
  <c r="H9" i="8"/>
  <c r="H10" i="8"/>
  <c r="H15" i="6" l="1"/>
  <c r="J15" i="6" s="1"/>
  <c r="H20" i="6"/>
  <c r="J20" i="6" s="1"/>
  <c r="H18" i="6"/>
  <c r="J18" i="6" s="1"/>
  <c r="H14" i="6"/>
  <c r="H22" i="6"/>
  <c r="J22" i="6" s="1"/>
  <c r="H23" i="6"/>
  <c r="J23" i="6" s="1"/>
  <c r="H26" i="6"/>
  <c r="J26" i="6" s="1"/>
  <c r="H24" i="6"/>
  <c r="H10" i="6"/>
  <c r="J10" i="6" s="1"/>
  <c r="H9" i="6"/>
  <c r="J9" i="6" s="1"/>
  <c r="H13" i="6"/>
  <c r="H11" i="6"/>
  <c r="J11" i="6" s="1"/>
  <c r="H12" i="6"/>
  <c r="J12" i="6" s="1"/>
  <c r="H8" i="6"/>
  <c r="J8" i="6" s="1"/>
  <c r="J14" i="6"/>
  <c r="J24" i="6"/>
  <c r="J13" i="6"/>
  <c r="H12" i="3" l="1"/>
  <c r="J12" i="3" s="1"/>
  <c r="S120" i="9" l="1"/>
  <c r="S119" i="9"/>
  <c r="S118" i="9"/>
  <c r="S117" i="9"/>
  <c r="S116" i="9"/>
  <c r="S115" i="9"/>
  <c r="S114" i="9"/>
  <c r="S113" i="9"/>
  <c r="S112" i="9"/>
  <c r="S111" i="9"/>
  <c r="S110" i="9"/>
  <c r="S109" i="9"/>
  <c r="S108" i="9"/>
  <c r="S107" i="9"/>
  <c r="S106" i="9"/>
  <c r="S105" i="9"/>
  <c r="S104" i="9"/>
  <c r="S103" i="9"/>
  <c r="S102" i="9"/>
  <c r="S101" i="9"/>
  <c r="S100" i="9"/>
  <c r="S99" i="9"/>
  <c r="S98" i="9"/>
  <c r="S97" i="9"/>
  <c r="S96" i="9"/>
  <c r="S95" i="9"/>
  <c r="S94" i="9"/>
  <c r="S93" i="9"/>
  <c r="S92" i="9"/>
  <c r="S91" i="9"/>
  <c r="S90" i="9"/>
  <c r="S89" i="9"/>
  <c r="S88" i="9"/>
  <c r="S87" i="9"/>
  <c r="S86" i="9"/>
  <c r="S85" i="9"/>
  <c r="S84" i="9"/>
  <c r="S83" i="9"/>
  <c r="S82" i="9"/>
  <c r="S81" i="9"/>
  <c r="S80" i="9"/>
  <c r="S79" i="9"/>
  <c r="S78" i="9"/>
  <c r="S77" i="9"/>
  <c r="S76" i="9"/>
  <c r="S75" i="9"/>
  <c r="S73" i="9" l="1"/>
  <c r="S72" i="9"/>
  <c r="S71" i="9"/>
  <c r="S70" i="9"/>
  <c r="S69" i="9"/>
  <c r="S68" i="9"/>
  <c r="S67" i="9"/>
  <c r="S66" i="9"/>
  <c r="S65" i="9"/>
  <c r="S64" i="9"/>
  <c r="S63" i="9"/>
  <c r="S62" i="9"/>
  <c r="S61" i="9"/>
  <c r="S60" i="9"/>
  <c r="S59" i="9"/>
  <c r="S58" i="9"/>
  <c r="S57" i="9"/>
  <c r="S56" i="9"/>
  <c r="S55" i="9"/>
  <c r="S54" i="9"/>
  <c r="S53" i="9"/>
  <c r="S52" i="9"/>
  <c r="S51" i="9"/>
  <c r="S50" i="9"/>
  <c r="S49" i="9"/>
  <c r="S48" i="9"/>
  <c r="S47" i="9"/>
  <c r="S46" i="9"/>
  <c r="S45" i="9"/>
  <c r="S44" i="9"/>
  <c r="S43" i="9"/>
  <c r="S42" i="9"/>
  <c r="S41" i="9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7" i="9"/>
  <c r="S9" i="9"/>
  <c r="S8" i="9"/>
  <c r="S10" i="9"/>
  <c r="S11" i="9"/>
  <c r="J10" i="8"/>
  <c r="J9" i="8"/>
  <c r="J7" i="8"/>
  <c r="J8" i="8"/>
  <c r="H9" i="7"/>
  <c r="J9" i="7" s="1"/>
  <c r="H10" i="7"/>
  <c r="J10" i="7" s="1"/>
  <c r="H11" i="7"/>
  <c r="J11" i="7" s="1"/>
  <c r="H7" i="7"/>
  <c r="J7" i="7" s="1"/>
  <c r="H8" i="7"/>
  <c r="J8" i="7" s="1"/>
  <c r="H21" i="6"/>
  <c r="J21" i="6" s="1"/>
  <c r="H7" i="6"/>
  <c r="J7" i="6" s="1"/>
  <c r="H17" i="6"/>
  <c r="J17" i="6" s="1"/>
  <c r="H27" i="6"/>
  <c r="J27" i="6" s="1"/>
  <c r="H19" i="6"/>
  <c r="J19" i="6" s="1"/>
  <c r="H16" i="6"/>
  <c r="J16" i="6" s="1"/>
  <c r="H11" i="5"/>
  <c r="J11" i="5" s="1"/>
  <c r="H10" i="5"/>
  <c r="J10" i="5" s="1"/>
  <c r="H8" i="5"/>
  <c r="J8" i="5" s="1"/>
  <c r="H9" i="5"/>
  <c r="J9" i="5" s="1"/>
  <c r="H12" i="5"/>
  <c r="J12" i="5" s="1"/>
  <c r="H7" i="5"/>
  <c r="J7" i="5" s="1"/>
  <c r="H15" i="3"/>
  <c r="J15" i="3" s="1"/>
  <c r="H9" i="3"/>
  <c r="J9" i="3" s="1"/>
  <c r="H11" i="3"/>
  <c r="J11" i="3" s="1"/>
  <c r="H13" i="3"/>
  <c r="J13" i="3" s="1"/>
  <c r="H10" i="3"/>
  <c r="J10" i="3" s="1"/>
  <c r="H14" i="3"/>
  <c r="J14" i="3" s="1"/>
  <c r="H8" i="3"/>
  <c r="J8" i="3" s="1"/>
  <c r="H7" i="3"/>
  <c r="J7" i="3" s="1"/>
  <c r="S74" i="9" l="1"/>
  <c r="H25" i="6"/>
  <c r="J25" i="6" s="1"/>
</calcChain>
</file>

<file path=xl/sharedStrings.xml><?xml version="1.0" encoding="utf-8"?>
<sst xmlns="http://schemas.openxmlformats.org/spreadsheetml/2006/main" count="1469" uniqueCount="456">
  <si>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</si>
  <si>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</si>
  <si>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</si>
  <si>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</si>
  <si>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</si>
  <si>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</si>
  <si>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</si>
  <si>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</si>
  <si>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</si>
  <si>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</si>
  <si>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</si>
  <si>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</si>
  <si>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</si>
  <si>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</si>
  <si>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</si>
  <si>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</si>
  <si>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</si>
  <si>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</si>
  <si>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</si>
  <si>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</si>
  <si>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</si>
  <si>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</si>
  <si>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</si>
  <si>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</si>
  <si>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</si>
  <si>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</si>
  <si>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</si>
  <si>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</si>
  <si>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</si>
  <si>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</si>
  <si>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</si>
  <si>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</si>
  <si>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</si>
  <si>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</si>
  <si>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</si>
  <si>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</si>
  <si>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</si>
  <si>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</si>
  <si>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</si>
  <si>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</si>
  <si>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</si>
  <si>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</si>
  <si>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</si>
  <si>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</si>
  <si>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</si>
  <si>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</si>
  <si>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</si>
  <si>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</si>
  <si>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</si>
  <si>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</si>
  <si>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</si>
  <si>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</si>
  <si>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</si>
  <si>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</si>
  <si>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</si>
  <si>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</si>
  <si>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</si>
  <si>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</si>
  <si>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</si>
  <si>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</si>
  <si>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</si>
  <si>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</si>
  <si>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</si>
  <si>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</si>
  <si>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</si>
  <si>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</si>
  <si>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</si>
  <si>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</si>
  <si>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</si>
  <si>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</si>
  <si>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</si>
  <si>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</si>
  <si>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</si>
  <si>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</si>
  <si>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</si>
  <si>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</si>
  <si>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Красноярский край</t>
  </si>
  <si>
    <t>Дисциплина</t>
  </si>
  <si>
    <t>Английский язык</t>
  </si>
  <si>
    <t>Астрономия</t>
  </si>
  <si>
    <t>Биология</t>
  </si>
  <si>
    <t>География</t>
  </si>
  <si>
    <t>Информатика и ИКТ</t>
  </si>
  <si>
    <t>История</t>
  </si>
  <si>
    <t>Литература</t>
  </si>
  <si>
    <t>Математика</t>
  </si>
  <si>
    <t>МХК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</si>
  <si>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</si>
  <si>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</si>
  <si>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</si>
  <si>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</si>
  <si>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</si>
  <si>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</si>
  <si>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</si>
  <si>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</si>
  <si>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</si>
  <si>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</si>
  <si>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</si>
  <si>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</si>
  <si>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</si>
  <si>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Балл за 1й этап</t>
  </si>
  <si>
    <t>Учитель-наставник (ФИО полностью)</t>
  </si>
  <si>
    <t>Россия</t>
  </si>
  <si>
    <t>г. Красноярск</t>
  </si>
  <si>
    <t>Номер школы</t>
  </si>
  <si>
    <t>Балл за 2й этап</t>
  </si>
  <si>
    <t>спец класс</t>
  </si>
  <si>
    <t>Общий балл</t>
  </si>
  <si>
    <t>максимально возможный балл</t>
  </si>
  <si>
    <t>% выполнения</t>
  </si>
  <si>
    <t>ОВЗ</t>
  </si>
  <si>
    <t>Профил. класс</t>
  </si>
  <si>
    <t>4 класс</t>
  </si>
  <si>
    <t xml:space="preserve">Итоговые результаты школьного этапа всероссийской олимпиады школьников по </t>
  </si>
  <si>
    <t xml:space="preserve">Приложение 3 </t>
  </si>
  <si>
    <t xml:space="preserve">Приложение 4 </t>
  </si>
  <si>
    <t xml:space="preserve">Приложение 5 </t>
  </si>
  <si>
    <t xml:space="preserve">Приложение 6 </t>
  </si>
  <si>
    <t xml:space="preserve">Приложение 7 </t>
  </si>
  <si>
    <t>Приложение 8 к</t>
  </si>
  <si>
    <t>Алексеенко</t>
  </si>
  <si>
    <t>Алисова</t>
  </si>
  <si>
    <t>Атаманова</t>
  </si>
  <si>
    <t>Боярко</t>
  </si>
  <si>
    <t>Гамза</t>
  </si>
  <si>
    <t>Гарлюпина</t>
  </si>
  <si>
    <t>Жежель</t>
  </si>
  <si>
    <t>Захаров</t>
  </si>
  <si>
    <t>Зимников</t>
  </si>
  <si>
    <t>Картаков</t>
  </si>
  <si>
    <t>Качалкина</t>
  </si>
  <si>
    <t>Колесов</t>
  </si>
  <si>
    <t>Коротких</t>
  </si>
  <si>
    <t>Кудрявцева</t>
  </si>
  <si>
    <t>Кузьмин</t>
  </si>
  <si>
    <t>Кураленок</t>
  </si>
  <si>
    <t>Лобачева</t>
  </si>
  <si>
    <t>Машинников</t>
  </si>
  <si>
    <t>Мульгин</t>
  </si>
  <si>
    <t>Нечаев</t>
  </si>
  <si>
    <t>Ратников</t>
  </si>
  <si>
    <t>Ручкина</t>
  </si>
  <si>
    <t>Савенков</t>
  </si>
  <si>
    <t>Сухин</t>
  </si>
  <si>
    <t>Третьяков</t>
  </si>
  <si>
    <t>Феденко</t>
  </si>
  <si>
    <t>Черпаков</t>
  </si>
  <si>
    <t>Александр</t>
  </si>
  <si>
    <t>Арина</t>
  </si>
  <si>
    <t>Карина</t>
  </si>
  <si>
    <t>Демид</t>
  </si>
  <si>
    <t>Глеб</t>
  </si>
  <si>
    <t>Яна</t>
  </si>
  <si>
    <t>Мария</t>
  </si>
  <si>
    <t>Ярослав</t>
  </si>
  <si>
    <t>Егор</t>
  </si>
  <si>
    <t>Дмитрий</t>
  </si>
  <si>
    <t>Вера</t>
  </si>
  <si>
    <t>Матвей</t>
  </si>
  <si>
    <t>Ольга</t>
  </si>
  <si>
    <t>Артём</t>
  </si>
  <si>
    <t>Камилла</t>
  </si>
  <si>
    <t>Никита</t>
  </si>
  <si>
    <t>Роман</t>
  </si>
  <si>
    <t>Диана</t>
  </si>
  <si>
    <t>Григорий</t>
  </si>
  <si>
    <t>Ильяс</t>
  </si>
  <si>
    <t>Валерия</t>
  </si>
  <si>
    <t>Лев</t>
  </si>
  <si>
    <t>Александрович</t>
  </si>
  <si>
    <t>Артуровна</t>
  </si>
  <si>
    <t>Анатольевна</t>
  </si>
  <si>
    <t>Августович</t>
  </si>
  <si>
    <t>Евгеньевич</t>
  </si>
  <si>
    <t>Сергеевна</t>
  </si>
  <si>
    <t>Валерьевна</t>
  </si>
  <si>
    <t>Романович</t>
  </si>
  <si>
    <t>Андреевич</t>
  </si>
  <si>
    <t>Валерьевич</t>
  </si>
  <si>
    <t>Михайловна</t>
  </si>
  <si>
    <t>Геннадьевич</t>
  </si>
  <si>
    <t>Николаевна</t>
  </si>
  <si>
    <t>Сергеевич</t>
  </si>
  <si>
    <t>Вадимович</t>
  </si>
  <si>
    <t>Ивановна</t>
  </si>
  <si>
    <t>Максимович</t>
  </si>
  <si>
    <t>Павлович</t>
  </si>
  <si>
    <t>Денисовна</t>
  </si>
  <si>
    <t>Константинович</t>
  </si>
  <si>
    <t>Никитич</t>
  </si>
  <si>
    <t>Адалатович</t>
  </si>
  <si>
    <t>Денисович</t>
  </si>
  <si>
    <t>Балин</t>
  </si>
  <si>
    <t>Андрей</t>
  </si>
  <si>
    <t>Алексеевич</t>
  </si>
  <si>
    <t>Венцель</t>
  </si>
  <si>
    <t>Михаил</t>
  </si>
  <si>
    <t>Воробьев</t>
  </si>
  <si>
    <t>Тимофей</t>
  </si>
  <si>
    <t>Викторович</t>
  </si>
  <si>
    <t>Гайнутдинова</t>
  </si>
  <si>
    <t>Альмира</t>
  </si>
  <si>
    <t>Рашидовна</t>
  </si>
  <si>
    <t>Гардт</t>
  </si>
  <si>
    <t>Голочев</t>
  </si>
  <si>
    <t>Владимирович</t>
  </si>
  <si>
    <t>Казанская</t>
  </si>
  <si>
    <t>Полина</t>
  </si>
  <si>
    <t>Антоновна</t>
  </si>
  <si>
    <t>Кириллов</t>
  </si>
  <si>
    <t>Иван</t>
  </si>
  <si>
    <t>Кокорина</t>
  </si>
  <si>
    <t>Кира</t>
  </si>
  <si>
    <t>Петровна</t>
  </si>
  <si>
    <t>Колотий</t>
  </si>
  <si>
    <t>Елизавета</t>
  </si>
  <si>
    <t>Андреевна</t>
  </si>
  <si>
    <t>Максим</t>
  </si>
  <si>
    <t>Коновалова</t>
  </si>
  <si>
    <t>Кристина</t>
  </si>
  <si>
    <t>Дмитриевна</t>
  </si>
  <si>
    <t>Костенкова</t>
  </si>
  <si>
    <t>Евгеньевна</t>
  </si>
  <si>
    <t>Крылова</t>
  </si>
  <si>
    <t>Ульяна</t>
  </si>
  <si>
    <t>Кузнецов</t>
  </si>
  <si>
    <t>Иванович</t>
  </si>
  <si>
    <t>Кузнецова</t>
  </si>
  <si>
    <t>Ксения</t>
  </si>
  <si>
    <t>Александровна</t>
  </si>
  <si>
    <t>Кулагина</t>
  </si>
  <si>
    <t>Олеся</t>
  </si>
  <si>
    <t>Игоревна</t>
  </si>
  <si>
    <t>Лопушенко</t>
  </si>
  <si>
    <t>Николаевич</t>
  </si>
  <si>
    <t>Маркова</t>
  </si>
  <si>
    <t>Екатерина</t>
  </si>
  <si>
    <t>Морозова</t>
  </si>
  <si>
    <t>Татьяна</t>
  </si>
  <si>
    <t>Юрьевна</t>
  </si>
  <si>
    <t>Новородцкая</t>
  </si>
  <si>
    <t>Руслановна</t>
  </si>
  <si>
    <t>Нуртдинов</t>
  </si>
  <si>
    <t>Кирилл</t>
  </si>
  <si>
    <t>Рустамович</t>
  </si>
  <si>
    <t>Нушель</t>
  </si>
  <si>
    <t>Илья</t>
  </si>
  <si>
    <t>Олейникова</t>
  </si>
  <si>
    <t>Максимовна</t>
  </si>
  <si>
    <t>Сорокин</t>
  </si>
  <si>
    <t>Васильевич</t>
  </si>
  <si>
    <t>Терехова</t>
  </si>
  <si>
    <t>Милена</t>
  </si>
  <si>
    <t>Геннадьевна</t>
  </si>
  <si>
    <t>Тихонов</t>
  </si>
  <si>
    <t>Арсений</t>
  </si>
  <si>
    <t>Черепанова</t>
  </si>
  <si>
    <t>Софья</t>
  </si>
  <si>
    <t>Шилко</t>
  </si>
  <si>
    <t>Дарья</t>
  </si>
  <si>
    <t>Павловна</t>
  </si>
  <si>
    <t>Арутюнян</t>
  </si>
  <si>
    <t>Виктория</t>
  </si>
  <si>
    <t>Норайровна</t>
  </si>
  <si>
    <t>Бабахин</t>
  </si>
  <si>
    <t>Руслан</t>
  </si>
  <si>
    <t>Базанов</t>
  </si>
  <si>
    <t>Янович</t>
  </si>
  <si>
    <t>Богомаз</t>
  </si>
  <si>
    <t>Воронченко</t>
  </si>
  <si>
    <t>Горячкина</t>
  </si>
  <si>
    <t>Анастасия</t>
  </si>
  <si>
    <t>Долдонова</t>
  </si>
  <si>
    <t>София</t>
  </si>
  <si>
    <t>Егоровна</t>
  </si>
  <si>
    <t>Ильясова</t>
  </si>
  <si>
    <t>Рустамовна</t>
  </si>
  <si>
    <t>Карпова</t>
  </si>
  <si>
    <t>Алексеевна</t>
  </si>
  <si>
    <t>Киреев</t>
  </si>
  <si>
    <t>Даниил</t>
  </si>
  <si>
    <t>Кметь</t>
  </si>
  <si>
    <t>Олегович</t>
  </si>
  <si>
    <t>Коновальцев</t>
  </si>
  <si>
    <t>Игоревич</t>
  </si>
  <si>
    <t>Коробейников</t>
  </si>
  <si>
    <t>Владимир</t>
  </si>
  <si>
    <t>Анатольевич</t>
  </si>
  <si>
    <t>Крюгер</t>
  </si>
  <si>
    <t>Лауман</t>
  </si>
  <si>
    <t>Денис</t>
  </si>
  <si>
    <t>Петрович</t>
  </si>
  <si>
    <t>Минеева</t>
  </si>
  <si>
    <t>Марика</t>
  </si>
  <si>
    <t>Мохно</t>
  </si>
  <si>
    <t>Родион</t>
  </si>
  <si>
    <t>Артемович</t>
  </si>
  <si>
    <t>Мулл</t>
  </si>
  <si>
    <t>Наместников</t>
  </si>
  <si>
    <t>Ощепкова</t>
  </si>
  <si>
    <t>Саулевич</t>
  </si>
  <si>
    <t>Сенченко</t>
  </si>
  <si>
    <t>Сидоренко</t>
  </si>
  <si>
    <t>Евгений</t>
  </si>
  <si>
    <t>Снытко</t>
  </si>
  <si>
    <t>Сычева</t>
  </si>
  <si>
    <t>Александра</t>
  </si>
  <si>
    <t>Тонких</t>
  </si>
  <si>
    <t>Фейлер</t>
  </si>
  <si>
    <t>Шапкин</t>
  </si>
  <si>
    <t>Ильич</t>
  </si>
  <si>
    <t>Яковлев</t>
  </si>
  <si>
    <t>Виталий</t>
  </si>
  <si>
    <t>Агапченко</t>
  </si>
  <si>
    <t>Ева</t>
  </si>
  <si>
    <t>Болоночкина</t>
  </si>
  <si>
    <t>Таисия</t>
  </si>
  <si>
    <t>Вячеславовна</t>
  </si>
  <si>
    <t>Борисов</t>
  </si>
  <si>
    <t>Бородин</t>
  </si>
  <si>
    <t>Бочарова</t>
  </si>
  <si>
    <t>Бусыгин</t>
  </si>
  <si>
    <t>Вартанян</t>
  </si>
  <si>
    <t>Давид</t>
  </si>
  <si>
    <t>Артаваздович</t>
  </si>
  <si>
    <t>Гринёв</t>
  </si>
  <si>
    <t>Степан</t>
  </si>
  <si>
    <t>Степанович</t>
  </si>
  <si>
    <t>Гришаева</t>
  </si>
  <si>
    <t>Дарина</t>
  </si>
  <si>
    <t>Гулеев</t>
  </si>
  <si>
    <t>Павел</t>
  </si>
  <si>
    <t>Домрачев</t>
  </si>
  <si>
    <t>Зубова</t>
  </si>
  <si>
    <t>Виолетта</t>
  </si>
  <si>
    <t>Ильинична</t>
  </si>
  <si>
    <t>Ланкин</t>
  </si>
  <si>
    <t>Владислав</t>
  </si>
  <si>
    <t>Лукина</t>
  </si>
  <si>
    <t>Маторкин</t>
  </si>
  <si>
    <t>Машковская</t>
  </si>
  <si>
    <t>Вероника</t>
  </si>
  <si>
    <t>Михайлова</t>
  </si>
  <si>
    <t>Овчинников</t>
  </si>
  <si>
    <t>Першин</t>
  </si>
  <si>
    <t>Сергей</t>
  </si>
  <si>
    <t>Михайлович</t>
  </si>
  <si>
    <t>Репина</t>
  </si>
  <si>
    <t>Рыженкова</t>
  </si>
  <si>
    <t>Владислава</t>
  </si>
  <si>
    <t>Олеговна</t>
  </si>
  <si>
    <t>Силин</t>
  </si>
  <si>
    <t>Старцева</t>
  </si>
  <si>
    <t>Марьяна</t>
  </si>
  <si>
    <t>Трухина</t>
  </si>
  <si>
    <t>Тимуровна</t>
  </si>
  <si>
    <t>Федосеенко</t>
  </si>
  <si>
    <t>Филипюк</t>
  </si>
  <si>
    <t>Шаталова</t>
  </si>
  <si>
    <t>Шестопалова</t>
  </si>
  <si>
    <t>Витальевна</t>
  </si>
  <si>
    <t>да</t>
  </si>
  <si>
    <t>нет</t>
  </si>
  <si>
    <t>Романовна</t>
  </si>
  <si>
    <t>Константиновна</t>
  </si>
  <si>
    <t>Ангелина</t>
  </si>
  <si>
    <t>Дмитриевич</t>
  </si>
  <si>
    <t>Артёмовна</t>
  </si>
  <si>
    <t>Тимур</t>
  </si>
  <si>
    <t>Владимировна</t>
  </si>
  <si>
    <t>Семён</t>
  </si>
  <si>
    <t>Захар</t>
  </si>
  <si>
    <t>Алина</t>
  </si>
  <si>
    <t>Викторовна</t>
  </si>
  <si>
    <t>Кириллова</t>
  </si>
  <si>
    <t>Алёна</t>
  </si>
  <si>
    <t>Антон</t>
  </si>
  <si>
    <t>Журавлевич</t>
  </si>
  <si>
    <t>Щепина</t>
  </si>
  <si>
    <t>Белошапкина</t>
  </si>
  <si>
    <t>Елена</t>
  </si>
  <si>
    <t>Игорь</t>
  </si>
  <si>
    <t>Гузенко</t>
  </si>
  <si>
    <t>Ильченко</t>
  </si>
  <si>
    <t>Кирильчук</t>
  </si>
  <si>
    <t>Мустафин</t>
  </si>
  <si>
    <t>Марат</t>
  </si>
  <si>
    <t>Ожегов</t>
  </si>
  <si>
    <t>Артёмович</t>
  </si>
  <si>
    <t>Черенкова</t>
  </si>
  <si>
    <t>Балабанова</t>
  </si>
  <si>
    <t>Борисовна</t>
  </si>
  <si>
    <t>Кириенко</t>
  </si>
  <si>
    <t>Петрик</t>
  </si>
  <si>
    <t>Петрова</t>
  </si>
  <si>
    <t>Санникова</t>
  </si>
  <si>
    <t>Никонов</t>
  </si>
  <si>
    <t>Потапова</t>
  </si>
  <si>
    <t>Регина</t>
  </si>
  <si>
    <t>Балагурова</t>
  </si>
  <si>
    <t>Василиса</t>
  </si>
  <si>
    <t>Безуглов</t>
  </si>
  <si>
    <t>Бормотова</t>
  </si>
  <si>
    <t>Снежана</t>
  </si>
  <si>
    <t>Бычков</t>
  </si>
  <si>
    <t>Вершинский</t>
  </si>
  <si>
    <t>Габдуллин</t>
  </si>
  <si>
    <t>Ренатович</t>
  </si>
  <si>
    <t>Жемирук</t>
  </si>
  <si>
    <t>Лемешко</t>
  </si>
  <si>
    <t>Мазаник</t>
  </si>
  <si>
    <t>Ефим</t>
  </si>
  <si>
    <t>Никлюдов</t>
  </si>
  <si>
    <t>Виктор</t>
  </si>
  <si>
    <t>Попов</t>
  </si>
  <si>
    <t>Постовалова</t>
  </si>
  <si>
    <t>Теслина</t>
  </si>
  <si>
    <t>Хисамутдинов</t>
  </si>
  <si>
    <t>Фанилевич</t>
  </si>
  <si>
    <t>Яковлева</t>
  </si>
  <si>
    <t>Янченко</t>
  </si>
  <si>
    <t>Дана</t>
  </si>
  <si>
    <t>Кочнева</t>
  </si>
  <si>
    <t>Эльвира</t>
  </si>
  <si>
    <t>Куликова</t>
  </si>
  <si>
    <t>Масальская</t>
  </si>
  <si>
    <t>Оганисян</t>
  </si>
  <si>
    <t>Омелич</t>
  </si>
  <si>
    <t>Силвард</t>
  </si>
  <si>
    <t>Аркадьевна</t>
  </si>
  <si>
    <t>Стародубова</t>
  </si>
  <si>
    <t>6</t>
  </si>
  <si>
    <t>12</t>
  </si>
  <si>
    <t>15</t>
  </si>
  <si>
    <t>Пестерева Наталья Викторовна</t>
  </si>
  <si>
    <t>27</t>
  </si>
  <si>
    <t>8</t>
  </si>
  <si>
    <t>2</t>
  </si>
  <si>
    <t>32,5</t>
  </si>
  <si>
    <t>10,5</t>
  </si>
  <si>
    <t>7,5</t>
  </si>
  <si>
    <t>5</t>
  </si>
  <si>
    <t>4</t>
  </si>
  <si>
    <t>42,5</t>
  </si>
  <si>
    <t>36,5</t>
  </si>
  <si>
    <t>23,5</t>
  </si>
  <si>
    <t>23</t>
  </si>
  <si>
    <t>20,5</t>
  </si>
  <si>
    <t>4,5</t>
  </si>
  <si>
    <t>26,5</t>
  </si>
  <si>
    <t>26</t>
  </si>
  <si>
    <t>21</t>
  </si>
  <si>
    <t>19,5</t>
  </si>
  <si>
    <t>17</t>
  </si>
  <si>
    <t>7</t>
  </si>
  <si>
    <t>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</si>
</sst>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7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name val="Arial"/>
      <family val="1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  <charset val="204"/>
    </font>
    <font>
      <sz val="12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2" fillId="0" borderId="0"/>
    <xf numFmtId="0" fontId="19" fillId="0" borderId="0">
      <alignment vertical="top"/>
      <protection locked="0"/>
    </xf>
    <xf numFmtId="0" fontId="2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" fillId="0" borderId="0"/>
  </cellStyleXfs>
  <cellXfs count="60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0" xfId="0" applyFont="1" applyFill="1"/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1" fontId="20" fillId="0" borderId="0" xfId="0" applyNumberFormat="1" applyFont="1" applyAlignment="1">
      <alignment horizontal="left"/>
    </xf>
    <xf numFmtId="9" fontId="20" fillId="0" borderId="0" xfId="0" applyNumberFormat="1" applyFont="1" applyAlignment="1">
      <alignment horizontal="left"/>
    </xf>
    <xf numFmtId="165" fontId="20" fillId="0" borderId="0" xfId="0" applyNumberFormat="1" applyFont="1" applyAlignment="1">
      <alignment horizontal="left"/>
    </xf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left"/>
    </xf>
    <xf numFmtId="0" fontId="21" fillId="0" borderId="13" xfId="0" applyFont="1" applyBorder="1"/>
    <xf numFmtId="165" fontId="21" fillId="0" borderId="13" xfId="0" applyNumberFormat="1" applyFont="1" applyBorder="1"/>
    <xf numFmtId="49" fontId="21" fillId="0" borderId="13" xfId="0" applyNumberFormat="1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165" fontId="21" fillId="0" borderId="13" xfId="0" applyNumberFormat="1" applyFont="1" applyBorder="1" applyAlignment="1">
      <alignment horizontal="left"/>
    </xf>
    <xf numFmtId="165" fontId="21" fillId="0" borderId="13" xfId="0" applyNumberFormat="1" applyFont="1" applyBorder="1" applyAlignment="1">
      <alignment vertical="justify"/>
    </xf>
    <xf numFmtId="1" fontId="21" fillId="0" borderId="13" xfId="0" applyNumberFormat="1" applyFont="1" applyBorder="1" applyAlignment="1">
      <alignment horizontal="left"/>
    </xf>
    <xf numFmtId="49" fontId="21" fillId="0" borderId="13" xfId="0" applyNumberFormat="1" applyFont="1" applyBorder="1" applyAlignment="1">
      <alignment horizontal="center"/>
    </xf>
    <xf numFmtId="14" fontId="20" fillId="0" borderId="0" xfId="0" applyNumberFormat="1" applyFont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left"/>
    </xf>
    <xf numFmtId="1" fontId="21" fillId="0" borderId="0" xfId="0" applyNumberFormat="1" applyFont="1" applyAlignment="1">
      <alignment horizontal="left"/>
    </xf>
    <xf numFmtId="9" fontId="21" fillId="0" borderId="0" xfId="0" applyNumberFormat="1" applyFont="1" applyAlignment="1">
      <alignment horizontal="left"/>
    </xf>
    <xf numFmtId="165" fontId="21" fillId="0" borderId="0" xfId="0" applyNumberFormat="1" applyFont="1" applyAlignment="1">
      <alignment horizontal="left"/>
    </xf>
    <xf numFmtId="0" fontId="20" fillId="0" borderId="0" xfId="0" applyFont="1" applyBorder="1" applyAlignment="1">
      <alignment horizontal="center"/>
    </xf>
    <xf numFmtId="1" fontId="20" fillId="0" borderId="0" xfId="0" applyNumberFormat="1" applyFont="1" applyAlignment="1">
      <alignment wrapText="1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5" fillId="24" borderId="13" xfId="0" applyFont="1" applyFill="1" applyBorder="1" applyAlignment="1">
      <alignment horizontal="center" vertical="center" wrapText="1"/>
    </xf>
    <xf numFmtId="0" fontId="1" fillId="24" borderId="14" xfId="50" applyFont="1" applyFill="1" applyBorder="1" applyAlignment="1">
      <alignment vertical="center" wrapText="1"/>
    </xf>
    <xf numFmtId="0" fontId="25" fillId="24" borderId="13" xfId="0" applyFont="1" applyFill="1" applyBorder="1" applyAlignment="1">
      <alignment horizontal="left" vertical="center" wrapText="1"/>
    </xf>
    <xf numFmtId="1" fontId="25" fillId="24" borderId="13" xfId="0" applyNumberFormat="1" applyFont="1" applyFill="1" applyBorder="1" applyAlignment="1">
      <alignment horizontal="center" vertical="center" wrapText="1"/>
    </xf>
    <xf numFmtId="165" fontId="25" fillId="24" borderId="13" xfId="0" applyNumberFormat="1" applyFont="1" applyFill="1" applyBorder="1" applyAlignment="1">
      <alignment horizontal="center" vertical="center" wrapText="1"/>
    </xf>
    <xf numFmtId="9" fontId="21" fillId="0" borderId="13" xfId="0" applyNumberFormat="1" applyFont="1" applyBorder="1" applyAlignment="1">
      <alignment horizontal="center"/>
    </xf>
    <xf numFmtId="0" fontId="0" fillId="0" borderId="13" xfId="0" applyBorder="1"/>
    <xf numFmtId="14" fontId="0" fillId="0" borderId="13" xfId="21" applyNumberFormat="1" applyFont="1" applyBorder="1"/>
    <xf numFmtId="0" fontId="21" fillId="0" borderId="15" xfId="0" applyFont="1" applyBorder="1" applyAlignment="1">
      <alignment horizontal="left"/>
    </xf>
    <xf numFmtId="0" fontId="20" fillId="0" borderId="13" xfId="0" applyFont="1" applyBorder="1"/>
    <xf numFmtId="0" fontId="20" fillId="0" borderId="13" xfId="0" applyFont="1" applyBorder="1" applyAlignment="1">
      <alignment horizontal="left"/>
    </xf>
    <xf numFmtId="1" fontId="20" fillId="0" borderId="13" xfId="0" applyNumberFormat="1" applyFont="1" applyBorder="1" applyAlignment="1">
      <alignment horizontal="left"/>
    </xf>
    <xf numFmtId="0" fontId="20" fillId="0" borderId="16" xfId="0" applyFont="1" applyBorder="1" applyAlignment="1">
      <alignment horizontal="left"/>
    </xf>
    <xf numFmtId="1" fontId="20" fillId="0" borderId="16" xfId="0" applyNumberFormat="1" applyFont="1" applyBorder="1" applyAlignment="1">
      <alignment horizontal="left"/>
    </xf>
    <xf numFmtId="49" fontId="21" fillId="0" borderId="16" xfId="0" applyNumberFormat="1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9" fontId="21" fillId="0" borderId="16" xfId="0" applyNumberFormat="1" applyFont="1" applyBorder="1" applyAlignment="1">
      <alignment horizontal="center"/>
    </xf>
    <xf numFmtId="1" fontId="20" fillId="0" borderId="0" xfId="0" applyNumberFormat="1" applyFont="1" applyAlignment="1">
      <alignment horizontal="center" wrapText="1"/>
    </xf>
    <xf numFmtId="9" fontId="20" fillId="0" borderId="0" xfId="0" applyNumberFormat="1" applyFont="1" applyAlignment="1">
      <alignment horizontal="center"/>
    </xf>
    <xf numFmtId="0" fontId="26" fillId="0" borderId="0" xfId="0" applyFont="1" applyBorder="1" applyAlignment="1">
      <alignment horizontal="center"/>
    </xf>
  </cellXfs>
  <cellStyles count="51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Excel Built-in Normal" xfId="19"/>
    <cellStyle name="Normal" xfId="20"/>
    <cellStyle name="Normal 2" xfId="21"/>
    <cellStyle name="Акцент1" xfId="22" builtinId="29" customBuiltin="1"/>
    <cellStyle name="Акцент2" xfId="23" builtinId="33" customBuiltin="1"/>
    <cellStyle name="Акцент3" xfId="24" builtinId="37" customBuiltin="1"/>
    <cellStyle name="Акцент4" xfId="25" builtinId="41" customBuiltin="1"/>
    <cellStyle name="Акцент5" xfId="26" builtinId="45" customBuiltin="1"/>
    <cellStyle name="Акцент6" xfId="27" builtinId="49" customBuiltin="1"/>
    <cellStyle name="Ввод " xfId="28" builtinId="20" customBuiltin="1"/>
    <cellStyle name="Вывод" xfId="29" builtinId="21" customBuiltin="1"/>
    <cellStyle name="Вычисление" xfId="30" builtinId="22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 builtinId="25" customBuiltin="1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/>
    <cellStyle name="Обычный 14" xfId="39"/>
    <cellStyle name="Обычный 15" xfId="40"/>
    <cellStyle name="Обычный 18" xfId="41"/>
    <cellStyle name="Обычный 2" xfId="42"/>
    <cellStyle name="Обычный 3" xfId="43"/>
    <cellStyle name="Обычный_Лист1" xfId="50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Текст предупреждения" xfId="48" builtinId="11" customBuiltin="1"/>
    <cellStyle name="Хороший" xfId="49" builtinId="26" customBuiltin="1"/>
  </cellStyles>
  <dxfs count="0"/>
  <tableStyles count="0" defaultTableStyle="TableStyleMedium9" defaultPivotStyle="PivotStyleLight16"/>
  <colors>
    <mruColors>
      <color rgb="FFD5B8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86;&#1083;&#1080;&#1084;&#1087;&#1080;&#1072;&#1076;&#1099;%202017\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64;&#1069;%20&#1086;&#1073;&#1097;%20&#1072;&#1085;&#1075;&#1083;%20&#1103;&#107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2-2023\&#1064;&#1069;\&#1080;&#1090;&#1086;&#1075;&#1080;%20&#1064;&#1069;\&#1080;&#1090;&#1086;&#1075;&#1080;%20&#1064;&#1069;\9\&#1057;&#1087;&#1080;&#1089;&#1086;&#1082;_&#1091;&#1095;&#1072;&#1089;&#1090;&#1085;&#1080;&#1082;&#1080;_&#1064;&#1069;%20&#1052;&#1040;&#1054;&#1059;%20&#1043;&#1080;&#1084;&#1085;&#1072;&#1079;&#1080;&#1103;%209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B4">
            <v>5</v>
          </cell>
          <cell r="F4" t="str">
            <v>М</v>
          </cell>
        </row>
        <row r="5">
          <cell r="B5">
            <v>6</v>
          </cell>
          <cell r="F5" t="str">
            <v>Ж</v>
          </cell>
        </row>
        <row r="6">
          <cell r="B6">
            <v>7</v>
          </cell>
          <cell r="L6" t="str">
            <v>г. Ачинск</v>
          </cell>
        </row>
        <row r="7">
          <cell r="B7">
            <v>8</v>
          </cell>
          <cell r="L7" t="str">
            <v>г. Боготол</v>
          </cell>
        </row>
        <row r="8">
          <cell r="B8">
            <v>9</v>
          </cell>
          <cell r="L8" t="str">
            <v>г. Бородино</v>
          </cell>
        </row>
        <row r="9">
          <cell r="B9">
            <v>10</v>
          </cell>
          <cell r="L9" t="str">
            <v>г. Дивногорск</v>
          </cell>
        </row>
        <row r="10">
          <cell r="B10">
            <v>11</v>
          </cell>
          <cell r="L10" t="str">
            <v>г. Енисейск</v>
          </cell>
        </row>
        <row r="11">
          <cell r="L11" t="str">
            <v>г. Железногорск</v>
          </cell>
        </row>
        <row r="12">
          <cell r="L12" t="str">
            <v>г. Зеленогорск</v>
          </cell>
        </row>
        <row r="13">
          <cell r="L13" t="str">
            <v>г. Канск</v>
          </cell>
        </row>
        <row r="14">
          <cell r="L14" t="str">
            <v>г. Красноярск</v>
          </cell>
        </row>
        <row r="15">
          <cell r="L15" t="str">
            <v>г. Лесосибирск</v>
          </cell>
        </row>
        <row r="16">
          <cell r="L16" t="str">
            <v>г. Минусинск</v>
          </cell>
        </row>
        <row r="17">
          <cell r="L17" t="str">
            <v>г. Назарово</v>
          </cell>
        </row>
        <row r="18">
          <cell r="L18" t="str">
            <v>г. Норильск</v>
          </cell>
        </row>
        <row r="19">
          <cell r="L19" t="str">
            <v>г. Сосновоборск</v>
          </cell>
        </row>
        <row r="20">
          <cell r="L20" t="str">
            <v>г. Шарыпово</v>
          </cell>
        </row>
        <row r="21">
          <cell r="L21" t="str">
            <v>Абанский</v>
          </cell>
        </row>
        <row r="22">
          <cell r="L22" t="str">
            <v>Ачинский</v>
          </cell>
        </row>
        <row r="23">
          <cell r="L23" t="str">
            <v>Балахтинский</v>
          </cell>
        </row>
        <row r="24">
          <cell r="L24" t="str">
            <v>Березовский</v>
          </cell>
        </row>
        <row r="25">
          <cell r="L25" t="str">
            <v>Бирилюсский</v>
          </cell>
        </row>
        <row r="26">
          <cell r="L26" t="str">
            <v>Боготольский</v>
          </cell>
        </row>
        <row r="27">
          <cell r="L27" t="str">
            <v>Богучанский</v>
          </cell>
        </row>
        <row r="28">
          <cell r="L28" t="str">
            <v>Большемуртинский</v>
          </cell>
        </row>
        <row r="29">
          <cell r="L29" t="str">
            <v>Большеулуйский</v>
          </cell>
        </row>
        <row r="30">
          <cell r="L30" t="str">
            <v>Дзержинский</v>
          </cell>
        </row>
        <row r="31">
          <cell r="L31" t="str">
            <v>Емельяновский</v>
          </cell>
        </row>
        <row r="32">
          <cell r="L32" t="str">
            <v>Енисейский</v>
          </cell>
        </row>
        <row r="33">
          <cell r="L33" t="str">
            <v>Ермаковский</v>
          </cell>
        </row>
        <row r="34">
          <cell r="L34" t="str">
            <v>ЗАТО Солнечный</v>
          </cell>
        </row>
        <row r="35">
          <cell r="L35" t="str">
            <v>Идринский</v>
          </cell>
        </row>
        <row r="36">
          <cell r="L36" t="str">
            <v>Иланский</v>
          </cell>
        </row>
        <row r="37">
          <cell r="L37" t="str">
            <v>Ирбейский</v>
          </cell>
        </row>
        <row r="38">
          <cell r="L38" t="str">
            <v>Казачинский</v>
          </cell>
        </row>
        <row r="39">
          <cell r="L39" t="str">
            <v>Канский</v>
          </cell>
        </row>
        <row r="40">
          <cell r="L40" t="str">
            <v>Каратузский</v>
          </cell>
        </row>
        <row r="41">
          <cell r="L41" t="str">
            <v>Кежемский</v>
          </cell>
        </row>
        <row r="42">
          <cell r="L42" t="str">
            <v>Козульский</v>
          </cell>
        </row>
        <row r="43">
          <cell r="L43" t="str">
            <v>Краснотуранский</v>
          </cell>
        </row>
        <row r="44">
          <cell r="L44" t="str">
            <v>Курагинский</v>
          </cell>
        </row>
        <row r="45">
          <cell r="L45" t="str">
            <v>Манский</v>
          </cell>
        </row>
        <row r="46">
          <cell r="L46" t="str">
            <v>Минусинский</v>
          </cell>
        </row>
        <row r="47">
          <cell r="L47" t="str">
            <v>Мотыгинский</v>
          </cell>
        </row>
        <row r="48">
          <cell r="L48" t="str">
            <v>Назаровский</v>
          </cell>
        </row>
        <row r="49">
          <cell r="L49" t="str">
            <v>Нижнеингашский</v>
          </cell>
        </row>
        <row r="50">
          <cell r="L50" t="str">
            <v>Новоселовский</v>
          </cell>
        </row>
        <row r="51">
          <cell r="L51" t="str">
            <v>Партизанский</v>
          </cell>
        </row>
        <row r="52">
          <cell r="L52" t="str">
            <v>Пировский</v>
          </cell>
        </row>
        <row r="53">
          <cell r="L53" t="str">
            <v>Рыбинский</v>
          </cell>
        </row>
        <row r="54">
          <cell r="L54" t="str">
            <v>Саянский</v>
          </cell>
        </row>
        <row r="55">
          <cell r="L55" t="str">
            <v>Северо-Енисейский</v>
          </cell>
        </row>
        <row r="56">
          <cell r="L56" t="str">
            <v>Сухобузимский</v>
          </cell>
        </row>
        <row r="57">
          <cell r="L57" t="str">
            <v>Таймырский</v>
          </cell>
        </row>
        <row r="58">
          <cell r="L58" t="str">
            <v>Тасеевский</v>
          </cell>
        </row>
        <row r="59">
          <cell r="L59" t="str">
            <v>Туруханский</v>
          </cell>
        </row>
        <row r="60">
          <cell r="L60" t="str">
            <v>Тюхтетский</v>
          </cell>
        </row>
        <row r="61">
          <cell r="L61" t="str">
            <v>Ужурский</v>
          </cell>
        </row>
        <row r="62">
          <cell r="L62" t="str">
            <v>Уярский</v>
          </cell>
        </row>
        <row r="63">
          <cell r="L63" t="str">
            <v>Шарыповский</v>
          </cell>
        </row>
        <row r="64">
          <cell r="L64" t="str">
            <v>Шушенский</v>
          </cell>
        </row>
        <row r="65">
          <cell r="L65" t="str">
            <v>Эвенкийский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D4" t="str">
            <v>Участник</v>
          </cell>
          <cell r="F4" t="str">
            <v>М</v>
          </cell>
          <cell r="H4" t="str">
            <v>Да</v>
          </cell>
        </row>
        <row r="5">
          <cell r="D5" t="str">
            <v>Победитель</v>
          </cell>
          <cell r="F5" t="str">
            <v>Ж</v>
          </cell>
          <cell r="H5" t="str">
            <v>Нет</v>
          </cell>
        </row>
        <row r="6">
          <cell r="D6" t="str">
            <v>Призер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F4" t="str">
            <v>М</v>
          </cell>
          <cell r="H4" t="str">
            <v>Да</v>
          </cell>
        </row>
        <row r="5">
          <cell r="F5" t="str">
            <v>Ж</v>
          </cell>
          <cell r="H5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г."/>
      <sheetName val="Лист2"/>
    </sheetNames>
    <sheetDataSet>
      <sheetData sheetId="0"/>
      <sheetData sheetId="1">
        <row r="4">
          <cell r="D4" t="str">
            <v>Участник</v>
          </cell>
          <cell r="F4" t="str">
            <v>М</v>
          </cell>
        </row>
        <row r="5">
          <cell r="D5" t="str">
            <v>Победитель</v>
          </cell>
          <cell r="F5" t="str">
            <v>Ж</v>
          </cell>
        </row>
        <row r="6">
          <cell r="D6" t="str">
            <v>Призер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0"/>
  <sheetViews>
    <sheetView showGridLines="0" zoomScale="90" zoomScaleNormal="90" workbookViewId="0">
      <pane ySplit="6" topLeftCell="A7" activePane="bottomLeft" state="frozen"/>
      <selection pane="bottomLeft" activeCell="B7" sqref="B7:B120"/>
    </sheetView>
  </sheetViews>
  <sheetFormatPr defaultRowHeight="12.75" x14ac:dyDescent="0.2"/>
  <cols>
    <col min="1" max="1" width="5" style="13" customWidth="1"/>
    <col min="2" max="2" width="17.7109375" style="14" customWidth="1"/>
    <col min="3" max="3" width="16.140625" style="14" customWidth="1"/>
    <col min="4" max="4" width="17.28515625" style="14" customWidth="1"/>
    <col min="5" max="5" width="12" style="14" customWidth="1"/>
    <col min="6" max="6" width="13.28515625" style="29" customWidth="1"/>
    <col min="7" max="8" width="9.140625" style="13"/>
    <col min="9" max="9" width="11.85546875" style="15" customWidth="1"/>
    <col min="10" max="10" width="15.28515625" style="14" bestFit="1" customWidth="1"/>
    <col min="11" max="11" width="17.42578125" style="15" customWidth="1"/>
    <col min="12" max="12" width="11.85546875" style="15" customWidth="1"/>
    <col min="13" max="13" width="7.42578125" style="14" customWidth="1"/>
    <col min="14" max="15" width="9.85546875" style="14" customWidth="1"/>
    <col min="16" max="16" width="9.7109375" style="16" customWidth="1"/>
    <col min="17" max="17" width="9.7109375" style="17" customWidth="1"/>
    <col min="18" max="18" width="11.5703125" style="16" customWidth="1"/>
    <col min="19" max="19" width="9.7109375" style="17" customWidth="1"/>
    <col min="20" max="20" width="33.42578125" style="18" customWidth="1"/>
    <col min="21" max="16384" width="9.140625" style="13"/>
  </cols>
  <sheetData>
    <row r="1" spans="1:21" s="10" customFormat="1" ht="61.5" customHeight="1" x14ac:dyDescent="0.2">
      <c r="A1" s="13"/>
      <c r="B1" s="14"/>
      <c r="C1" s="14"/>
      <c r="D1" s="14"/>
      <c r="E1" s="14"/>
      <c r="F1" s="29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37"/>
      <c r="S1" s="37"/>
      <c r="T1" s="37" t="s">
        <v>119</v>
      </c>
    </row>
    <row r="2" spans="1:21" s="10" customFormat="1" x14ac:dyDescent="0.2">
      <c r="A2" s="59" t="s">
        <v>113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1" s="10" customFormat="1" ht="16.5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1:21" s="10" customFormat="1" ht="16.5" customHeight="1" x14ac:dyDescent="0.2">
      <c r="A4" s="38"/>
      <c r="B4" s="38"/>
      <c r="C4" s="38"/>
      <c r="D4" s="38"/>
      <c r="E4" s="38"/>
      <c r="F4" s="38"/>
      <c r="G4" s="38"/>
      <c r="H4" s="39"/>
      <c r="I4" s="38"/>
      <c r="J4" s="38" t="s">
        <v>112</v>
      </c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1" s="10" customFormat="1" x14ac:dyDescent="0.2">
      <c r="C5" s="36"/>
      <c r="D5" s="36"/>
      <c r="E5" s="36"/>
      <c r="F5" s="36"/>
      <c r="G5" s="36"/>
      <c r="H5" s="36"/>
      <c r="I5" s="36"/>
      <c r="J5" s="24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1" s="12" customFormat="1" ht="51" customHeight="1" x14ac:dyDescent="0.2">
      <c r="A6" s="40"/>
      <c r="B6" s="40" t="s">
        <v>0</v>
      </c>
      <c r="C6" s="40" t="s">
        <v>1</v>
      </c>
      <c r="D6" s="40" t="s">
        <v>2</v>
      </c>
      <c r="E6" s="40" t="s">
        <v>8</v>
      </c>
      <c r="F6" s="40" t="s">
        <v>3</v>
      </c>
      <c r="G6" s="41" t="s">
        <v>110</v>
      </c>
      <c r="H6" s="40" t="s">
        <v>16</v>
      </c>
      <c r="I6" s="42" t="s">
        <v>15</v>
      </c>
      <c r="J6" s="40" t="s">
        <v>104</v>
      </c>
      <c r="K6" s="41" t="s">
        <v>5</v>
      </c>
      <c r="L6" s="40" t="s">
        <v>106</v>
      </c>
      <c r="M6" s="41" t="s">
        <v>111</v>
      </c>
      <c r="N6" s="40" t="s">
        <v>4</v>
      </c>
      <c r="O6" s="40" t="s">
        <v>100</v>
      </c>
      <c r="P6" s="40" t="s">
        <v>105</v>
      </c>
      <c r="Q6" s="40" t="s">
        <v>107</v>
      </c>
      <c r="R6" s="43" t="s">
        <v>108</v>
      </c>
      <c r="S6" s="40" t="s">
        <v>109</v>
      </c>
      <c r="T6" s="44" t="s">
        <v>101</v>
      </c>
      <c r="U6" s="44" t="s">
        <v>101</v>
      </c>
    </row>
    <row r="7" spans="1:21" s="31" customFormat="1" ht="17.25" customHeight="1" x14ac:dyDescent="0.25">
      <c r="A7" s="20"/>
      <c r="B7" s="46" t="s">
        <v>120</v>
      </c>
      <c r="C7" s="46" t="s">
        <v>147</v>
      </c>
      <c r="D7" s="46" t="s">
        <v>169</v>
      </c>
      <c r="E7" s="46" t="s">
        <v>10</v>
      </c>
      <c r="F7" s="47">
        <v>41735</v>
      </c>
      <c r="G7" s="19" t="s">
        <v>13</v>
      </c>
      <c r="H7" s="19" t="s">
        <v>12</v>
      </c>
      <c r="I7" s="21" t="s">
        <v>65</v>
      </c>
      <c r="J7" s="30">
        <v>7</v>
      </c>
      <c r="K7" s="19">
        <v>4</v>
      </c>
      <c r="L7" s="19" t="s">
        <v>13</v>
      </c>
      <c r="M7" s="19" t="s">
        <v>13</v>
      </c>
      <c r="N7" s="23"/>
      <c r="O7" s="23"/>
      <c r="P7" s="27"/>
      <c r="Q7" s="28"/>
      <c r="R7" s="27"/>
      <c r="S7" s="45" t="e">
        <f t="shared" ref="S7:S12" si="0">Q7/R7</f>
        <v>#DIV/0!</v>
      </c>
      <c r="T7" s="23"/>
      <c r="U7" s="23"/>
    </row>
    <row r="8" spans="1:21" s="31" customFormat="1" ht="17.25" customHeight="1" x14ac:dyDescent="0.25">
      <c r="A8" s="20"/>
      <c r="B8" s="46" t="s">
        <v>121</v>
      </c>
      <c r="C8" s="46" t="s">
        <v>148</v>
      </c>
      <c r="D8" s="46" t="s">
        <v>170</v>
      </c>
      <c r="E8" s="46" t="s">
        <v>11</v>
      </c>
      <c r="F8" s="47">
        <v>41614</v>
      </c>
      <c r="G8" s="19" t="s">
        <v>13</v>
      </c>
      <c r="H8" s="19" t="s">
        <v>12</v>
      </c>
      <c r="I8" s="21" t="s">
        <v>65</v>
      </c>
      <c r="J8" s="30">
        <v>7</v>
      </c>
      <c r="K8" s="19">
        <v>4</v>
      </c>
      <c r="L8" s="19" t="s">
        <v>13</v>
      </c>
      <c r="M8" s="19" t="s">
        <v>13</v>
      </c>
      <c r="N8" s="23"/>
      <c r="O8" s="23"/>
      <c r="P8" s="27"/>
      <c r="Q8" s="28"/>
      <c r="R8" s="27"/>
      <c r="S8" s="45" t="e">
        <f t="shared" si="0"/>
        <v>#DIV/0!</v>
      </c>
      <c r="T8" s="23"/>
      <c r="U8" s="23"/>
    </row>
    <row r="9" spans="1:21" s="31" customFormat="1" ht="17.25" customHeight="1" x14ac:dyDescent="0.25">
      <c r="A9" s="20"/>
      <c r="B9" s="46" t="s">
        <v>122</v>
      </c>
      <c r="C9" s="46" t="s">
        <v>149</v>
      </c>
      <c r="D9" s="46" t="s">
        <v>171</v>
      </c>
      <c r="E9" s="46" t="s">
        <v>11</v>
      </c>
      <c r="F9" s="47">
        <v>41900</v>
      </c>
      <c r="G9" s="19" t="s">
        <v>13</v>
      </c>
      <c r="H9" s="19" t="s">
        <v>12</v>
      </c>
      <c r="I9" s="21" t="s">
        <v>65</v>
      </c>
      <c r="J9" s="30">
        <v>7</v>
      </c>
      <c r="K9" s="19">
        <v>4</v>
      </c>
      <c r="L9" s="19" t="s">
        <v>13</v>
      </c>
      <c r="M9" s="19" t="s">
        <v>13</v>
      </c>
      <c r="N9" s="23"/>
      <c r="O9" s="23"/>
      <c r="P9" s="27"/>
      <c r="Q9" s="28"/>
      <c r="R9" s="27"/>
      <c r="S9" s="45" t="e">
        <f t="shared" si="0"/>
        <v>#DIV/0!</v>
      </c>
      <c r="T9" s="23"/>
      <c r="U9" s="23"/>
    </row>
    <row r="10" spans="1:21" s="31" customFormat="1" ht="17.25" customHeight="1" x14ac:dyDescent="0.25">
      <c r="A10" s="20"/>
      <c r="B10" s="46" t="s">
        <v>123</v>
      </c>
      <c r="C10" s="46" t="s">
        <v>150</v>
      </c>
      <c r="D10" s="46" t="s">
        <v>172</v>
      </c>
      <c r="E10" s="46" t="s">
        <v>10</v>
      </c>
      <c r="F10" s="47">
        <v>42027</v>
      </c>
      <c r="G10" s="19" t="s">
        <v>13</v>
      </c>
      <c r="H10" s="19" t="s">
        <v>12</v>
      </c>
      <c r="I10" s="21" t="s">
        <v>65</v>
      </c>
      <c r="J10" s="30">
        <v>7</v>
      </c>
      <c r="K10" s="19">
        <v>4</v>
      </c>
      <c r="L10" s="19" t="s">
        <v>13</v>
      </c>
      <c r="M10" s="19" t="s">
        <v>13</v>
      </c>
      <c r="N10" s="23"/>
      <c r="O10" s="23"/>
      <c r="P10" s="27"/>
      <c r="Q10" s="28"/>
      <c r="R10" s="27"/>
      <c r="S10" s="45" t="e">
        <f t="shared" si="0"/>
        <v>#DIV/0!</v>
      </c>
      <c r="T10" s="23"/>
      <c r="U10" s="23"/>
    </row>
    <row r="11" spans="1:21" s="31" customFormat="1" ht="17.25" customHeight="1" x14ac:dyDescent="0.25">
      <c r="A11" s="20"/>
      <c r="B11" s="46" t="s">
        <v>124</v>
      </c>
      <c r="C11" s="46" t="s">
        <v>151</v>
      </c>
      <c r="D11" s="46" t="s">
        <v>173</v>
      </c>
      <c r="E11" s="46" t="s">
        <v>10</v>
      </c>
      <c r="F11" s="47">
        <v>41901</v>
      </c>
      <c r="G11" s="19" t="s">
        <v>13</v>
      </c>
      <c r="H11" s="19" t="s">
        <v>12</v>
      </c>
      <c r="I11" s="21" t="s">
        <v>65</v>
      </c>
      <c r="J11" s="30">
        <v>7</v>
      </c>
      <c r="K11" s="19">
        <v>4</v>
      </c>
      <c r="L11" s="19" t="s">
        <v>13</v>
      </c>
      <c r="M11" s="19" t="s">
        <v>13</v>
      </c>
      <c r="N11" s="23"/>
      <c r="O11" s="23"/>
      <c r="P11" s="27"/>
      <c r="Q11" s="28"/>
      <c r="R11" s="27"/>
      <c r="S11" s="45" t="e">
        <f t="shared" si="0"/>
        <v>#DIV/0!</v>
      </c>
      <c r="T11" s="23"/>
      <c r="U11" s="23"/>
    </row>
    <row r="12" spans="1:21" s="31" customFormat="1" ht="17.25" customHeight="1" x14ac:dyDescent="0.25">
      <c r="A12" s="20"/>
      <c r="B12" s="46" t="s">
        <v>125</v>
      </c>
      <c r="C12" s="46" t="s">
        <v>152</v>
      </c>
      <c r="D12" s="46" t="s">
        <v>174</v>
      </c>
      <c r="E12" s="46" t="s">
        <v>11</v>
      </c>
      <c r="F12" s="47">
        <v>41684</v>
      </c>
      <c r="G12" s="19" t="s">
        <v>13</v>
      </c>
      <c r="H12" s="19" t="s">
        <v>12</v>
      </c>
      <c r="I12" s="21" t="s">
        <v>65</v>
      </c>
      <c r="J12" s="30">
        <v>7</v>
      </c>
      <c r="K12" s="19">
        <v>4</v>
      </c>
      <c r="L12" s="19" t="s">
        <v>13</v>
      </c>
      <c r="M12" s="19" t="s">
        <v>13</v>
      </c>
      <c r="N12" s="23"/>
      <c r="O12" s="23"/>
      <c r="P12" s="27"/>
      <c r="Q12" s="28"/>
      <c r="R12" s="27"/>
      <c r="S12" s="45" t="e">
        <f t="shared" si="0"/>
        <v>#DIV/0!</v>
      </c>
      <c r="T12" s="23"/>
      <c r="U12" s="23"/>
    </row>
    <row r="13" spans="1:21" s="31" customFormat="1" ht="17.25" customHeight="1" x14ac:dyDescent="0.25">
      <c r="A13" s="20"/>
      <c r="B13" s="46" t="s">
        <v>126</v>
      </c>
      <c r="C13" s="46" t="s">
        <v>153</v>
      </c>
      <c r="D13" s="46" t="s">
        <v>175</v>
      </c>
      <c r="E13" s="46" t="s">
        <v>11</v>
      </c>
      <c r="F13" s="47">
        <v>41674</v>
      </c>
      <c r="G13" s="19" t="s">
        <v>13</v>
      </c>
      <c r="H13" s="19" t="s">
        <v>12</v>
      </c>
      <c r="I13" s="21" t="s">
        <v>65</v>
      </c>
      <c r="J13" s="30">
        <v>7</v>
      </c>
      <c r="K13" s="19">
        <v>4</v>
      </c>
      <c r="L13" s="19" t="s">
        <v>13</v>
      </c>
      <c r="M13" s="19" t="s">
        <v>13</v>
      </c>
      <c r="N13" s="23"/>
      <c r="O13" s="23"/>
      <c r="P13" s="27"/>
      <c r="Q13" s="28"/>
      <c r="R13" s="27"/>
      <c r="S13" s="45" t="e">
        <f t="shared" ref="S13:S70" si="1">Q13/R13</f>
        <v>#DIV/0!</v>
      </c>
      <c r="T13" s="22"/>
      <c r="U13" s="23"/>
    </row>
    <row r="14" spans="1:21" s="31" customFormat="1" ht="17.25" customHeight="1" x14ac:dyDescent="0.25">
      <c r="A14" s="20"/>
      <c r="B14" s="46" t="s">
        <v>127</v>
      </c>
      <c r="C14" s="46" t="s">
        <v>154</v>
      </c>
      <c r="D14" s="46" t="s">
        <v>176</v>
      </c>
      <c r="E14" s="46" t="s">
        <v>10</v>
      </c>
      <c r="F14" s="47">
        <v>41694</v>
      </c>
      <c r="G14" s="19" t="s">
        <v>13</v>
      </c>
      <c r="H14" s="19" t="s">
        <v>12</v>
      </c>
      <c r="I14" s="21" t="s">
        <v>65</v>
      </c>
      <c r="J14" s="30">
        <v>7</v>
      </c>
      <c r="K14" s="19">
        <v>4</v>
      </c>
      <c r="L14" s="19" t="s">
        <v>13</v>
      </c>
      <c r="M14" s="19" t="s">
        <v>13</v>
      </c>
      <c r="N14" s="23"/>
      <c r="O14" s="23"/>
      <c r="P14" s="27"/>
      <c r="Q14" s="28"/>
      <c r="R14" s="27"/>
      <c r="S14" s="45" t="e">
        <f t="shared" si="1"/>
        <v>#DIV/0!</v>
      </c>
      <c r="T14" s="22"/>
      <c r="U14" s="23"/>
    </row>
    <row r="15" spans="1:21" s="31" customFormat="1" ht="17.25" customHeight="1" x14ac:dyDescent="0.25">
      <c r="A15" s="20"/>
      <c r="B15" s="46" t="s">
        <v>128</v>
      </c>
      <c r="C15" s="46" t="s">
        <v>155</v>
      </c>
      <c r="D15" s="46" t="s">
        <v>177</v>
      </c>
      <c r="E15" s="46" t="s">
        <v>10</v>
      </c>
      <c r="F15" s="47">
        <v>41758</v>
      </c>
      <c r="G15" s="19" t="s">
        <v>13</v>
      </c>
      <c r="H15" s="19" t="s">
        <v>12</v>
      </c>
      <c r="I15" s="21" t="s">
        <v>65</v>
      </c>
      <c r="J15" s="30">
        <v>7</v>
      </c>
      <c r="K15" s="19">
        <v>4</v>
      </c>
      <c r="L15" s="19" t="s">
        <v>13</v>
      </c>
      <c r="M15" s="19" t="s">
        <v>13</v>
      </c>
      <c r="N15" s="23"/>
      <c r="O15" s="23"/>
      <c r="P15" s="27"/>
      <c r="Q15" s="28"/>
      <c r="R15" s="27"/>
      <c r="S15" s="45" t="e">
        <f t="shared" si="1"/>
        <v>#DIV/0!</v>
      </c>
      <c r="T15" s="23"/>
      <c r="U15" s="23"/>
    </row>
    <row r="16" spans="1:21" s="31" customFormat="1" ht="17.25" customHeight="1" x14ac:dyDescent="0.25">
      <c r="A16" s="20"/>
      <c r="B16" s="46" t="s">
        <v>129</v>
      </c>
      <c r="C16" s="46" t="s">
        <v>156</v>
      </c>
      <c r="D16" s="46" t="s">
        <v>178</v>
      </c>
      <c r="E16" s="46" t="s">
        <v>10</v>
      </c>
      <c r="F16" s="47">
        <v>41782</v>
      </c>
      <c r="G16" s="19" t="s">
        <v>13</v>
      </c>
      <c r="H16" s="19" t="s">
        <v>12</v>
      </c>
      <c r="I16" s="21" t="s">
        <v>65</v>
      </c>
      <c r="J16" s="30">
        <v>7</v>
      </c>
      <c r="K16" s="19">
        <v>4</v>
      </c>
      <c r="L16" s="19" t="s">
        <v>13</v>
      </c>
      <c r="M16" s="19" t="s">
        <v>13</v>
      </c>
      <c r="N16" s="23"/>
      <c r="O16" s="23"/>
      <c r="P16" s="27"/>
      <c r="Q16" s="28"/>
      <c r="R16" s="27"/>
      <c r="S16" s="45" t="e">
        <f t="shared" si="1"/>
        <v>#DIV/0!</v>
      </c>
      <c r="T16" s="23"/>
      <c r="U16" s="23"/>
    </row>
    <row r="17" spans="1:21" s="31" customFormat="1" ht="17.25" customHeight="1" x14ac:dyDescent="0.25">
      <c r="A17" s="20"/>
      <c r="B17" s="46" t="s">
        <v>130</v>
      </c>
      <c r="C17" s="46" t="s">
        <v>157</v>
      </c>
      <c r="D17" s="46" t="s">
        <v>179</v>
      </c>
      <c r="E17" s="46" t="s">
        <v>11</v>
      </c>
      <c r="F17" s="47">
        <v>41696</v>
      </c>
      <c r="G17" s="19" t="s">
        <v>13</v>
      </c>
      <c r="H17" s="19" t="s">
        <v>12</v>
      </c>
      <c r="I17" s="21" t="s">
        <v>65</v>
      </c>
      <c r="J17" s="30">
        <v>7</v>
      </c>
      <c r="K17" s="19">
        <v>4</v>
      </c>
      <c r="L17" s="19" t="s">
        <v>13</v>
      </c>
      <c r="M17" s="19" t="s">
        <v>13</v>
      </c>
      <c r="N17" s="23"/>
      <c r="O17" s="23"/>
      <c r="P17" s="27"/>
      <c r="Q17" s="28"/>
      <c r="R17" s="27"/>
      <c r="S17" s="45" t="e">
        <f t="shared" si="1"/>
        <v>#DIV/0!</v>
      </c>
      <c r="T17" s="23"/>
      <c r="U17" s="23"/>
    </row>
    <row r="18" spans="1:21" s="31" customFormat="1" ht="17.25" customHeight="1" x14ac:dyDescent="0.25">
      <c r="A18" s="20"/>
      <c r="B18" s="46" t="s">
        <v>131</v>
      </c>
      <c r="C18" s="46" t="s">
        <v>158</v>
      </c>
      <c r="D18" s="46" t="s">
        <v>180</v>
      </c>
      <c r="E18" s="46" t="s">
        <v>10</v>
      </c>
      <c r="F18" s="47">
        <v>41723</v>
      </c>
      <c r="G18" s="19" t="s">
        <v>13</v>
      </c>
      <c r="H18" s="19" t="s">
        <v>12</v>
      </c>
      <c r="I18" s="21" t="s">
        <v>65</v>
      </c>
      <c r="J18" s="30">
        <v>7</v>
      </c>
      <c r="K18" s="19">
        <v>4</v>
      </c>
      <c r="L18" s="19" t="s">
        <v>13</v>
      </c>
      <c r="M18" s="19" t="s">
        <v>13</v>
      </c>
      <c r="N18" s="23"/>
      <c r="O18" s="23"/>
      <c r="P18" s="27"/>
      <c r="Q18" s="28"/>
      <c r="R18" s="27"/>
      <c r="S18" s="45" t="e">
        <f t="shared" si="1"/>
        <v>#DIV/0!</v>
      </c>
      <c r="T18" s="23"/>
      <c r="U18" s="23"/>
    </row>
    <row r="19" spans="1:21" s="31" customFormat="1" ht="17.25" customHeight="1" x14ac:dyDescent="0.25">
      <c r="A19" s="20"/>
      <c r="B19" s="46" t="s">
        <v>132</v>
      </c>
      <c r="C19" s="46" t="s">
        <v>159</v>
      </c>
      <c r="D19" s="46" t="s">
        <v>181</v>
      </c>
      <c r="E19" s="46" t="s">
        <v>11</v>
      </c>
      <c r="F19" s="47">
        <v>41730</v>
      </c>
      <c r="G19" s="19" t="s">
        <v>13</v>
      </c>
      <c r="H19" s="19" t="s">
        <v>12</v>
      </c>
      <c r="I19" s="21" t="s">
        <v>65</v>
      </c>
      <c r="J19" s="30">
        <v>7</v>
      </c>
      <c r="K19" s="19">
        <v>4</v>
      </c>
      <c r="L19" s="19" t="s">
        <v>13</v>
      </c>
      <c r="M19" s="19" t="s">
        <v>13</v>
      </c>
      <c r="N19" s="23"/>
      <c r="O19" s="23"/>
      <c r="P19" s="27"/>
      <c r="Q19" s="28"/>
      <c r="R19" s="27"/>
      <c r="S19" s="45" t="e">
        <f t="shared" si="1"/>
        <v>#DIV/0!</v>
      </c>
      <c r="T19" s="23"/>
      <c r="U19" s="23"/>
    </row>
    <row r="20" spans="1:21" s="31" customFormat="1" ht="17.25" customHeight="1" x14ac:dyDescent="0.25">
      <c r="A20" s="20"/>
      <c r="B20" s="46" t="s">
        <v>133</v>
      </c>
      <c r="C20" s="46" t="s">
        <v>153</v>
      </c>
      <c r="D20" s="46" t="s">
        <v>174</v>
      </c>
      <c r="E20" s="46" t="s">
        <v>11</v>
      </c>
      <c r="F20" s="47">
        <v>41747</v>
      </c>
      <c r="G20" s="19" t="s">
        <v>13</v>
      </c>
      <c r="H20" s="19" t="s">
        <v>12</v>
      </c>
      <c r="I20" s="21" t="s">
        <v>65</v>
      </c>
      <c r="J20" s="30">
        <v>7</v>
      </c>
      <c r="K20" s="19">
        <v>4</v>
      </c>
      <c r="L20" s="19" t="s">
        <v>13</v>
      </c>
      <c r="M20" s="19" t="s">
        <v>13</v>
      </c>
      <c r="N20" s="23"/>
      <c r="O20" s="23"/>
      <c r="P20" s="27"/>
      <c r="Q20" s="28"/>
      <c r="R20" s="27"/>
      <c r="S20" s="45" t="e">
        <f t="shared" si="1"/>
        <v>#DIV/0!</v>
      </c>
      <c r="T20" s="23"/>
      <c r="U20" s="23"/>
    </row>
    <row r="21" spans="1:21" s="31" customFormat="1" ht="17.25" customHeight="1" x14ac:dyDescent="0.25">
      <c r="A21" s="20"/>
      <c r="B21" s="46" t="s">
        <v>134</v>
      </c>
      <c r="C21" s="46" t="s">
        <v>156</v>
      </c>
      <c r="D21" s="46" t="s">
        <v>182</v>
      </c>
      <c r="E21" s="46" t="s">
        <v>10</v>
      </c>
      <c r="F21" s="47">
        <v>41601</v>
      </c>
      <c r="G21" s="19" t="s">
        <v>12</v>
      </c>
      <c r="H21" s="19" t="s">
        <v>12</v>
      </c>
      <c r="I21" s="21" t="s">
        <v>65</v>
      </c>
      <c r="J21" s="30">
        <v>7</v>
      </c>
      <c r="K21" s="19">
        <v>4</v>
      </c>
      <c r="L21" s="19" t="s">
        <v>13</v>
      </c>
      <c r="M21" s="19" t="s">
        <v>13</v>
      </c>
      <c r="N21" s="23"/>
      <c r="O21" s="23"/>
      <c r="P21" s="27"/>
      <c r="Q21" s="28"/>
      <c r="R21" s="27"/>
      <c r="S21" s="45" t="e">
        <f t="shared" si="1"/>
        <v>#DIV/0!</v>
      </c>
      <c r="T21" s="23"/>
      <c r="U21" s="23"/>
    </row>
    <row r="22" spans="1:21" s="31" customFormat="1" ht="17.25" customHeight="1" x14ac:dyDescent="0.25">
      <c r="A22" s="20"/>
      <c r="B22" s="46" t="s">
        <v>135</v>
      </c>
      <c r="C22" s="46" t="s">
        <v>160</v>
      </c>
      <c r="D22" s="46" t="s">
        <v>183</v>
      </c>
      <c r="E22" s="46" t="s">
        <v>10</v>
      </c>
      <c r="F22" s="47">
        <v>41887</v>
      </c>
      <c r="G22" s="19" t="s">
        <v>13</v>
      </c>
      <c r="H22" s="19" t="s">
        <v>12</v>
      </c>
      <c r="I22" s="21" t="s">
        <v>65</v>
      </c>
      <c r="J22" s="30">
        <v>7</v>
      </c>
      <c r="K22" s="19">
        <v>4</v>
      </c>
      <c r="L22" s="19" t="s">
        <v>13</v>
      </c>
      <c r="M22" s="19" t="s">
        <v>13</v>
      </c>
      <c r="N22" s="23"/>
      <c r="O22" s="23"/>
      <c r="P22" s="27"/>
      <c r="Q22" s="28"/>
      <c r="R22" s="27"/>
      <c r="S22" s="45" t="e">
        <f t="shared" si="1"/>
        <v>#DIV/0!</v>
      </c>
      <c r="T22" s="23"/>
      <c r="U22" s="23"/>
    </row>
    <row r="23" spans="1:21" s="31" customFormat="1" ht="17.25" customHeight="1" x14ac:dyDescent="0.25">
      <c r="A23" s="20"/>
      <c r="B23" s="46" t="s">
        <v>136</v>
      </c>
      <c r="C23" s="46" t="s">
        <v>161</v>
      </c>
      <c r="D23" s="46" t="s">
        <v>184</v>
      </c>
      <c r="E23" s="46" t="s">
        <v>11</v>
      </c>
      <c r="F23" s="47">
        <v>41447</v>
      </c>
      <c r="G23" s="19" t="s">
        <v>13</v>
      </c>
      <c r="H23" s="19" t="s">
        <v>12</v>
      </c>
      <c r="I23" s="21" t="s">
        <v>65</v>
      </c>
      <c r="J23" s="30">
        <v>7</v>
      </c>
      <c r="K23" s="19">
        <v>4</v>
      </c>
      <c r="L23" s="19" t="s">
        <v>13</v>
      </c>
      <c r="M23" s="19" t="s">
        <v>13</v>
      </c>
      <c r="N23" s="23"/>
      <c r="O23" s="23"/>
      <c r="P23" s="27"/>
      <c r="Q23" s="28"/>
      <c r="R23" s="27"/>
      <c r="S23" s="45" t="e">
        <f t="shared" si="1"/>
        <v>#DIV/0!</v>
      </c>
      <c r="T23" s="23"/>
      <c r="U23" s="23"/>
    </row>
    <row r="24" spans="1:21" s="31" customFormat="1" ht="17.25" customHeight="1" x14ac:dyDescent="0.25">
      <c r="A24" s="20"/>
      <c r="B24" s="46" t="s">
        <v>137</v>
      </c>
      <c r="C24" s="46" t="s">
        <v>162</v>
      </c>
      <c r="D24" s="46" t="s">
        <v>177</v>
      </c>
      <c r="E24" s="46" t="s">
        <v>10</v>
      </c>
      <c r="F24" s="47">
        <v>41983</v>
      </c>
      <c r="G24" s="19" t="s">
        <v>13</v>
      </c>
      <c r="H24" s="19" t="s">
        <v>12</v>
      </c>
      <c r="I24" s="21" t="s">
        <v>65</v>
      </c>
      <c r="J24" s="30">
        <v>7</v>
      </c>
      <c r="K24" s="19">
        <v>4</v>
      </c>
      <c r="L24" s="19" t="s">
        <v>13</v>
      </c>
      <c r="M24" s="19" t="s">
        <v>13</v>
      </c>
      <c r="N24" s="23"/>
      <c r="O24" s="23"/>
      <c r="P24" s="27"/>
      <c r="Q24" s="28"/>
      <c r="R24" s="27"/>
      <c r="S24" s="45" t="e">
        <f t="shared" si="1"/>
        <v>#DIV/0!</v>
      </c>
      <c r="T24" s="23"/>
      <c r="U24" s="23"/>
    </row>
    <row r="25" spans="1:21" s="31" customFormat="1" ht="17.25" customHeight="1" x14ac:dyDescent="0.25">
      <c r="A25" s="20"/>
      <c r="B25" s="46" t="s">
        <v>138</v>
      </c>
      <c r="C25" s="46" t="s">
        <v>156</v>
      </c>
      <c r="D25" s="46" t="s">
        <v>185</v>
      </c>
      <c r="E25" s="46" t="s">
        <v>10</v>
      </c>
      <c r="F25" s="47">
        <v>41745</v>
      </c>
      <c r="G25" s="19" t="s">
        <v>13</v>
      </c>
      <c r="H25" s="19" t="s">
        <v>12</v>
      </c>
      <c r="I25" s="21" t="s">
        <v>65</v>
      </c>
      <c r="J25" s="30">
        <v>7</v>
      </c>
      <c r="K25" s="19">
        <v>4</v>
      </c>
      <c r="L25" s="19" t="s">
        <v>13</v>
      </c>
      <c r="M25" s="19" t="s">
        <v>13</v>
      </c>
      <c r="N25" s="23"/>
      <c r="O25" s="23"/>
      <c r="P25" s="27"/>
      <c r="Q25" s="28"/>
      <c r="R25" s="27"/>
      <c r="S25" s="45" t="e">
        <f t="shared" si="1"/>
        <v>#DIV/0!</v>
      </c>
      <c r="T25" s="23"/>
      <c r="U25" s="23"/>
    </row>
    <row r="26" spans="1:21" s="31" customFormat="1" ht="17.25" customHeight="1" x14ac:dyDescent="0.25">
      <c r="A26" s="20"/>
      <c r="B26" s="46" t="s">
        <v>139</v>
      </c>
      <c r="C26" s="46" t="s">
        <v>151</v>
      </c>
      <c r="D26" s="46" t="s">
        <v>186</v>
      </c>
      <c r="E26" s="46" t="s">
        <v>10</v>
      </c>
      <c r="F26" s="47">
        <v>41869</v>
      </c>
      <c r="G26" s="19" t="s">
        <v>13</v>
      </c>
      <c r="H26" s="19" t="s">
        <v>12</v>
      </c>
      <c r="I26" s="21" t="s">
        <v>65</v>
      </c>
      <c r="J26" s="30">
        <v>7</v>
      </c>
      <c r="K26" s="19">
        <v>4</v>
      </c>
      <c r="L26" s="19" t="s">
        <v>13</v>
      </c>
      <c r="M26" s="19" t="s">
        <v>13</v>
      </c>
      <c r="N26" s="23"/>
      <c r="O26" s="23"/>
      <c r="P26" s="27"/>
      <c r="Q26" s="28"/>
      <c r="R26" s="27"/>
      <c r="S26" s="45" t="e">
        <f t="shared" si="1"/>
        <v>#DIV/0!</v>
      </c>
      <c r="T26" s="23"/>
      <c r="U26" s="23"/>
    </row>
    <row r="27" spans="1:21" s="31" customFormat="1" ht="17.25" customHeight="1" x14ac:dyDescent="0.25">
      <c r="A27" s="20"/>
      <c r="B27" s="46" t="s">
        <v>140</v>
      </c>
      <c r="C27" s="46" t="s">
        <v>163</v>
      </c>
      <c r="D27" s="46" t="s">
        <v>169</v>
      </c>
      <c r="E27" s="46" t="s">
        <v>10</v>
      </c>
      <c r="F27" s="47">
        <v>41609</v>
      </c>
      <c r="G27" s="19" t="s">
        <v>13</v>
      </c>
      <c r="H27" s="19" t="s">
        <v>12</v>
      </c>
      <c r="I27" s="21" t="s">
        <v>65</v>
      </c>
      <c r="J27" s="30">
        <v>7</v>
      </c>
      <c r="K27" s="19">
        <v>4</v>
      </c>
      <c r="L27" s="19" t="s">
        <v>13</v>
      </c>
      <c r="M27" s="19" t="s">
        <v>13</v>
      </c>
      <c r="N27" s="23"/>
      <c r="O27" s="23"/>
      <c r="P27" s="27"/>
      <c r="Q27" s="28"/>
      <c r="R27" s="27"/>
      <c r="S27" s="45" t="e">
        <f t="shared" si="1"/>
        <v>#DIV/0!</v>
      </c>
      <c r="T27" s="23"/>
      <c r="U27" s="23"/>
    </row>
    <row r="28" spans="1:21" s="31" customFormat="1" ht="17.25" customHeight="1" x14ac:dyDescent="0.25">
      <c r="A28" s="20"/>
      <c r="B28" s="46" t="s">
        <v>141</v>
      </c>
      <c r="C28" s="46" t="s">
        <v>164</v>
      </c>
      <c r="D28" s="46" t="s">
        <v>187</v>
      </c>
      <c r="E28" s="46" t="s">
        <v>11</v>
      </c>
      <c r="F28" s="47">
        <v>41951</v>
      </c>
      <c r="G28" s="19" t="s">
        <v>13</v>
      </c>
      <c r="H28" s="19" t="s">
        <v>12</v>
      </c>
      <c r="I28" s="21" t="s">
        <v>65</v>
      </c>
      <c r="J28" s="30">
        <v>7</v>
      </c>
      <c r="K28" s="19">
        <v>4</v>
      </c>
      <c r="L28" s="19" t="s">
        <v>13</v>
      </c>
      <c r="M28" s="19" t="s">
        <v>13</v>
      </c>
      <c r="N28" s="23"/>
      <c r="O28" s="23"/>
      <c r="P28" s="27"/>
      <c r="Q28" s="28"/>
      <c r="R28" s="27"/>
      <c r="S28" s="45" t="e">
        <f t="shared" si="1"/>
        <v>#DIV/0!</v>
      </c>
      <c r="T28" s="23"/>
      <c r="U28" s="23"/>
    </row>
    <row r="29" spans="1:21" s="31" customFormat="1" ht="17.25" customHeight="1" x14ac:dyDescent="0.25">
      <c r="A29" s="20"/>
      <c r="B29" s="46" t="s">
        <v>142</v>
      </c>
      <c r="C29" s="46" t="s">
        <v>155</v>
      </c>
      <c r="D29" s="46" t="s">
        <v>188</v>
      </c>
      <c r="E29" s="46" t="s">
        <v>10</v>
      </c>
      <c r="F29" s="47">
        <v>41814</v>
      </c>
      <c r="G29" s="19" t="s">
        <v>13</v>
      </c>
      <c r="H29" s="19" t="s">
        <v>12</v>
      </c>
      <c r="I29" s="21" t="s">
        <v>65</v>
      </c>
      <c r="J29" s="30">
        <v>7</v>
      </c>
      <c r="K29" s="19">
        <v>4</v>
      </c>
      <c r="L29" s="19" t="s">
        <v>13</v>
      </c>
      <c r="M29" s="19" t="s">
        <v>13</v>
      </c>
      <c r="N29" s="23"/>
      <c r="O29" s="23"/>
      <c r="P29" s="27"/>
      <c r="Q29" s="28"/>
      <c r="R29" s="27"/>
      <c r="S29" s="45" t="e">
        <f t="shared" si="1"/>
        <v>#DIV/0!</v>
      </c>
      <c r="T29" s="23"/>
      <c r="U29" s="23"/>
    </row>
    <row r="30" spans="1:21" s="31" customFormat="1" ht="17.25" customHeight="1" x14ac:dyDescent="0.25">
      <c r="A30" s="20"/>
      <c r="B30" s="46" t="s">
        <v>143</v>
      </c>
      <c r="C30" s="46" t="s">
        <v>165</v>
      </c>
      <c r="D30" s="46" t="s">
        <v>189</v>
      </c>
      <c r="E30" s="46" t="s">
        <v>10</v>
      </c>
      <c r="F30" s="47">
        <v>41677</v>
      </c>
      <c r="G30" s="19" t="s">
        <v>13</v>
      </c>
      <c r="H30" s="19" t="s">
        <v>12</v>
      </c>
      <c r="I30" s="21" t="s">
        <v>65</v>
      </c>
      <c r="J30" s="30">
        <v>7</v>
      </c>
      <c r="K30" s="19">
        <v>4</v>
      </c>
      <c r="L30" s="19" t="s">
        <v>13</v>
      </c>
      <c r="M30" s="19" t="s">
        <v>13</v>
      </c>
      <c r="N30" s="23"/>
      <c r="O30" s="23"/>
      <c r="P30" s="27"/>
      <c r="Q30" s="28"/>
      <c r="R30" s="27"/>
      <c r="S30" s="45" t="e">
        <f t="shared" si="1"/>
        <v>#DIV/0!</v>
      </c>
      <c r="T30" s="23"/>
      <c r="U30" s="23"/>
    </row>
    <row r="31" spans="1:21" s="31" customFormat="1" ht="17.25" customHeight="1" x14ac:dyDescent="0.25">
      <c r="A31" s="20"/>
      <c r="B31" s="46" t="s">
        <v>144</v>
      </c>
      <c r="C31" s="46" t="s">
        <v>166</v>
      </c>
      <c r="D31" s="46" t="s">
        <v>190</v>
      </c>
      <c r="E31" s="46" t="s">
        <v>10</v>
      </c>
      <c r="F31" s="47">
        <v>41867</v>
      </c>
      <c r="G31" s="19" t="s">
        <v>13</v>
      </c>
      <c r="H31" s="19" t="s">
        <v>12</v>
      </c>
      <c r="I31" s="21" t="s">
        <v>65</v>
      </c>
      <c r="J31" s="30">
        <v>7</v>
      </c>
      <c r="K31" s="19">
        <v>4</v>
      </c>
      <c r="L31" s="19" t="s">
        <v>13</v>
      </c>
      <c r="M31" s="19" t="s">
        <v>13</v>
      </c>
      <c r="N31" s="23"/>
      <c r="O31" s="23"/>
      <c r="P31" s="27"/>
      <c r="Q31" s="28"/>
      <c r="R31" s="27"/>
      <c r="S31" s="45" t="e">
        <f t="shared" si="1"/>
        <v>#DIV/0!</v>
      </c>
      <c r="T31" s="23"/>
      <c r="U31" s="23"/>
    </row>
    <row r="32" spans="1:21" s="31" customFormat="1" ht="17.25" customHeight="1" x14ac:dyDescent="0.25">
      <c r="A32" s="20"/>
      <c r="B32" s="46" t="s">
        <v>145</v>
      </c>
      <c r="C32" s="46" t="s">
        <v>167</v>
      </c>
      <c r="D32" s="46" t="s">
        <v>174</v>
      </c>
      <c r="E32" s="46" t="s">
        <v>11</v>
      </c>
      <c r="F32" s="47">
        <v>41731</v>
      </c>
      <c r="G32" s="19" t="s">
        <v>13</v>
      </c>
      <c r="H32" s="19" t="s">
        <v>12</v>
      </c>
      <c r="I32" s="21" t="s">
        <v>65</v>
      </c>
      <c r="J32" s="30">
        <v>7</v>
      </c>
      <c r="K32" s="19">
        <v>4</v>
      </c>
      <c r="L32" s="19" t="s">
        <v>13</v>
      </c>
      <c r="M32" s="19" t="s">
        <v>13</v>
      </c>
      <c r="N32" s="23"/>
      <c r="O32" s="23"/>
      <c r="P32" s="27"/>
      <c r="Q32" s="28"/>
      <c r="R32" s="27"/>
      <c r="S32" s="45" t="e">
        <f t="shared" si="1"/>
        <v>#DIV/0!</v>
      </c>
      <c r="T32" s="23"/>
      <c r="U32" s="23"/>
    </row>
    <row r="33" spans="1:21" s="31" customFormat="1" ht="17.25" customHeight="1" x14ac:dyDescent="0.25">
      <c r="A33" s="20"/>
      <c r="B33" s="46" t="s">
        <v>146</v>
      </c>
      <c r="C33" s="46" t="s">
        <v>168</v>
      </c>
      <c r="D33" s="46" t="s">
        <v>191</v>
      </c>
      <c r="E33" s="46" t="s">
        <v>10</v>
      </c>
      <c r="F33" s="47">
        <v>41881</v>
      </c>
      <c r="G33" s="19" t="s">
        <v>13</v>
      </c>
      <c r="H33" s="19" t="s">
        <v>12</v>
      </c>
      <c r="I33" s="21" t="s">
        <v>65</v>
      </c>
      <c r="J33" s="30">
        <v>7</v>
      </c>
      <c r="K33" s="19">
        <v>4</v>
      </c>
      <c r="L33" s="19" t="s">
        <v>13</v>
      </c>
      <c r="M33" s="19" t="s">
        <v>13</v>
      </c>
      <c r="N33" s="23"/>
      <c r="O33" s="23"/>
      <c r="P33" s="27"/>
      <c r="Q33" s="28"/>
      <c r="R33" s="27"/>
      <c r="S33" s="45" t="e">
        <f t="shared" si="1"/>
        <v>#DIV/0!</v>
      </c>
      <c r="T33" s="23"/>
      <c r="U33" s="23"/>
    </row>
    <row r="34" spans="1:21" s="31" customFormat="1" ht="17.25" customHeight="1" x14ac:dyDescent="0.25">
      <c r="A34" s="20"/>
      <c r="B34" s="46" t="s">
        <v>192</v>
      </c>
      <c r="C34" s="46" t="s">
        <v>193</v>
      </c>
      <c r="D34" s="46" t="s">
        <v>194</v>
      </c>
      <c r="E34" s="46" t="s">
        <v>10</v>
      </c>
      <c r="F34" s="47">
        <v>41676</v>
      </c>
      <c r="G34" s="19" t="s">
        <v>13</v>
      </c>
      <c r="H34" s="19" t="s">
        <v>12</v>
      </c>
      <c r="I34" s="21" t="s">
        <v>65</v>
      </c>
      <c r="J34" s="30">
        <v>7</v>
      </c>
      <c r="K34" s="19">
        <v>4</v>
      </c>
      <c r="L34" s="19" t="s">
        <v>13</v>
      </c>
      <c r="M34" s="19" t="s">
        <v>13</v>
      </c>
      <c r="N34" s="23"/>
      <c r="O34" s="23"/>
      <c r="P34" s="27"/>
      <c r="Q34" s="28"/>
      <c r="R34" s="27"/>
      <c r="S34" s="45" t="e">
        <f t="shared" si="1"/>
        <v>#DIV/0!</v>
      </c>
      <c r="T34" s="23"/>
      <c r="U34" s="23"/>
    </row>
    <row r="35" spans="1:21" s="31" customFormat="1" ht="17.25" customHeight="1" x14ac:dyDescent="0.25">
      <c r="A35" s="20"/>
      <c r="B35" s="46" t="s">
        <v>195</v>
      </c>
      <c r="C35" s="46" t="s">
        <v>196</v>
      </c>
      <c r="D35" s="46" t="s">
        <v>169</v>
      </c>
      <c r="E35" s="46" t="s">
        <v>10</v>
      </c>
      <c r="F35" s="47">
        <v>41715</v>
      </c>
      <c r="G35" s="19" t="s">
        <v>13</v>
      </c>
      <c r="H35" s="19" t="s">
        <v>12</v>
      </c>
      <c r="I35" s="21" t="s">
        <v>65</v>
      </c>
      <c r="J35" s="30">
        <v>7</v>
      </c>
      <c r="K35" s="19">
        <v>4</v>
      </c>
      <c r="L35" s="19" t="s">
        <v>13</v>
      </c>
      <c r="M35" s="19" t="s">
        <v>13</v>
      </c>
      <c r="N35" s="23"/>
      <c r="O35" s="23"/>
      <c r="P35" s="27"/>
      <c r="Q35" s="28"/>
      <c r="R35" s="27"/>
      <c r="S35" s="45" t="e">
        <f t="shared" si="1"/>
        <v>#DIV/0!</v>
      </c>
      <c r="T35" s="23"/>
      <c r="U35" s="23"/>
    </row>
    <row r="36" spans="1:21" s="31" customFormat="1" ht="17.25" customHeight="1" x14ac:dyDescent="0.25">
      <c r="A36" s="20"/>
      <c r="B36" s="46" t="s">
        <v>197</v>
      </c>
      <c r="C36" s="46" t="s">
        <v>198</v>
      </c>
      <c r="D36" s="46" t="s">
        <v>199</v>
      </c>
      <c r="E36" s="46" t="s">
        <v>10</v>
      </c>
      <c r="F36" s="47">
        <v>41653</v>
      </c>
      <c r="G36" s="19" t="s">
        <v>13</v>
      </c>
      <c r="H36" s="19" t="s">
        <v>12</v>
      </c>
      <c r="I36" s="21" t="s">
        <v>65</v>
      </c>
      <c r="J36" s="30">
        <v>7</v>
      </c>
      <c r="K36" s="19">
        <v>4</v>
      </c>
      <c r="L36" s="19" t="s">
        <v>13</v>
      </c>
      <c r="M36" s="19" t="s">
        <v>13</v>
      </c>
      <c r="N36" s="23"/>
      <c r="O36" s="23"/>
      <c r="P36" s="27"/>
      <c r="Q36" s="28"/>
      <c r="R36" s="27"/>
      <c r="S36" s="45" t="e">
        <f t="shared" si="1"/>
        <v>#DIV/0!</v>
      </c>
      <c r="T36" s="23"/>
      <c r="U36" s="23"/>
    </row>
    <row r="37" spans="1:21" s="31" customFormat="1" ht="17.25" customHeight="1" x14ac:dyDescent="0.25">
      <c r="A37" s="20"/>
      <c r="B37" s="46" t="s">
        <v>200</v>
      </c>
      <c r="C37" s="46" t="s">
        <v>201</v>
      </c>
      <c r="D37" s="46" t="s">
        <v>202</v>
      </c>
      <c r="E37" s="46" t="s">
        <v>11</v>
      </c>
      <c r="F37" s="47">
        <v>41945</v>
      </c>
      <c r="G37" s="19" t="s">
        <v>13</v>
      </c>
      <c r="H37" s="19" t="s">
        <v>12</v>
      </c>
      <c r="I37" s="21" t="s">
        <v>65</v>
      </c>
      <c r="J37" s="30">
        <v>7</v>
      </c>
      <c r="K37" s="19">
        <v>4</v>
      </c>
      <c r="L37" s="19" t="s">
        <v>13</v>
      </c>
      <c r="M37" s="19" t="s">
        <v>13</v>
      </c>
      <c r="N37" s="23"/>
      <c r="O37" s="23"/>
      <c r="P37" s="27"/>
      <c r="Q37" s="28"/>
      <c r="R37" s="27"/>
      <c r="S37" s="45" t="e">
        <f t="shared" si="1"/>
        <v>#DIV/0!</v>
      </c>
      <c r="T37" s="23"/>
      <c r="U37" s="23"/>
    </row>
    <row r="38" spans="1:21" s="31" customFormat="1" ht="17.25" customHeight="1" x14ac:dyDescent="0.25">
      <c r="A38" s="20"/>
      <c r="B38" s="46" t="s">
        <v>203</v>
      </c>
      <c r="C38" s="46" t="s">
        <v>160</v>
      </c>
      <c r="D38" s="46" t="s">
        <v>188</v>
      </c>
      <c r="E38" s="46" t="s">
        <v>10</v>
      </c>
      <c r="F38" s="47">
        <v>41650</v>
      </c>
      <c r="G38" s="19" t="s">
        <v>13</v>
      </c>
      <c r="H38" s="19" t="s">
        <v>12</v>
      </c>
      <c r="I38" s="21" t="s">
        <v>65</v>
      </c>
      <c r="J38" s="30">
        <v>7</v>
      </c>
      <c r="K38" s="19">
        <v>4</v>
      </c>
      <c r="L38" s="19" t="s">
        <v>13</v>
      </c>
      <c r="M38" s="19" t="s">
        <v>13</v>
      </c>
      <c r="N38" s="23"/>
      <c r="O38" s="23"/>
      <c r="P38" s="27"/>
      <c r="Q38" s="28"/>
      <c r="R38" s="27"/>
      <c r="S38" s="45" t="e">
        <f t="shared" si="1"/>
        <v>#DIV/0!</v>
      </c>
      <c r="T38" s="23"/>
      <c r="U38" s="23"/>
    </row>
    <row r="39" spans="1:21" s="31" customFormat="1" ht="17.25" customHeight="1" x14ac:dyDescent="0.25">
      <c r="A39" s="20"/>
      <c r="B39" s="46" t="s">
        <v>204</v>
      </c>
      <c r="C39" s="46" t="s">
        <v>147</v>
      </c>
      <c r="D39" s="46" t="s">
        <v>205</v>
      </c>
      <c r="E39" s="46" t="s">
        <v>10</v>
      </c>
      <c r="F39" s="47">
        <v>41739</v>
      </c>
      <c r="G39" s="19" t="s">
        <v>13</v>
      </c>
      <c r="H39" s="19" t="s">
        <v>12</v>
      </c>
      <c r="I39" s="21" t="s">
        <v>65</v>
      </c>
      <c r="J39" s="30">
        <v>7</v>
      </c>
      <c r="K39" s="19">
        <v>4</v>
      </c>
      <c r="L39" s="19" t="s">
        <v>13</v>
      </c>
      <c r="M39" s="19" t="s">
        <v>13</v>
      </c>
      <c r="N39" s="23"/>
      <c r="O39" s="23"/>
      <c r="P39" s="27"/>
      <c r="Q39" s="28"/>
      <c r="R39" s="27"/>
      <c r="S39" s="45" t="e">
        <f t="shared" si="1"/>
        <v>#DIV/0!</v>
      </c>
      <c r="T39" s="22"/>
      <c r="U39" s="23"/>
    </row>
    <row r="40" spans="1:21" s="31" customFormat="1" ht="17.25" customHeight="1" x14ac:dyDescent="0.25">
      <c r="A40" s="20"/>
      <c r="B40" s="46" t="s">
        <v>206</v>
      </c>
      <c r="C40" s="46" t="s">
        <v>207</v>
      </c>
      <c r="D40" s="46" t="s">
        <v>208</v>
      </c>
      <c r="E40" s="46" t="s">
        <v>11</v>
      </c>
      <c r="F40" s="47">
        <v>41932</v>
      </c>
      <c r="G40" s="19" t="s">
        <v>13</v>
      </c>
      <c r="H40" s="19" t="s">
        <v>12</v>
      </c>
      <c r="I40" s="21" t="s">
        <v>65</v>
      </c>
      <c r="J40" s="30">
        <v>7</v>
      </c>
      <c r="K40" s="19">
        <v>4</v>
      </c>
      <c r="L40" s="19" t="s">
        <v>13</v>
      </c>
      <c r="M40" s="19" t="s">
        <v>13</v>
      </c>
      <c r="N40" s="23"/>
      <c r="O40" s="23"/>
      <c r="P40" s="27"/>
      <c r="Q40" s="28"/>
      <c r="R40" s="27"/>
      <c r="S40" s="45" t="e">
        <f t="shared" si="1"/>
        <v>#DIV/0!</v>
      </c>
      <c r="T40" s="23"/>
      <c r="U40" s="23"/>
    </row>
    <row r="41" spans="1:21" s="31" customFormat="1" ht="17.25" customHeight="1" x14ac:dyDescent="0.25">
      <c r="A41" s="20"/>
      <c r="B41" s="46" t="s">
        <v>209</v>
      </c>
      <c r="C41" s="46" t="s">
        <v>210</v>
      </c>
      <c r="D41" s="46" t="s">
        <v>169</v>
      </c>
      <c r="E41" s="46" t="s">
        <v>10</v>
      </c>
      <c r="F41" s="47">
        <v>41841</v>
      </c>
      <c r="G41" s="19" t="s">
        <v>13</v>
      </c>
      <c r="H41" s="19" t="s">
        <v>12</v>
      </c>
      <c r="I41" s="21" t="s">
        <v>65</v>
      </c>
      <c r="J41" s="30">
        <v>7</v>
      </c>
      <c r="K41" s="19">
        <v>4</v>
      </c>
      <c r="L41" s="19" t="s">
        <v>13</v>
      </c>
      <c r="M41" s="19" t="s">
        <v>13</v>
      </c>
      <c r="N41" s="23"/>
      <c r="O41" s="23"/>
      <c r="P41" s="27"/>
      <c r="Q41" s="28"/>
      <c r="R41" s="27"/>
      <c r="S41" s="45" t="e">
        <f t="shared" si="1"/>
        <v>#DIV/0!</v>
      </c>
      <c r="T41" s="26"/>
      <c r="U41" s="23"/>
    </row>
    <row r="42" spans="1:21" s="31" customFormat="1" ht="17.25" customHeight="1" x14ac:dyDescent="0.25">
      <c r="A42" s="20"/>
      <c r="B42" s="46" t="s">
        <v>211</v>
      </c>
      <c r="C42" s="46" t="s">
        <v>212</v>
      </c>
      <c r="D42" s="46" t="s">
        <v>213</v>
      </c>
      <c r="E42" s="46" t="s">
        <v>11</v>
      </c>
      <c r="F42" s="47">
        <v>41719</v>
      </c>
      <c r="G42" s="19" t="s">
        <v>12</v>
      </c>
      <c r="H42" s="19" t="s">
        <v>12</v>
      </c>
      <c r="I42" s="21" t="s">
        <v>65</v>
      </c>
      <c r="J42" s="30">
        <v>7</v>
      </c>
      <c r="K42" s="19">
        <v>4</v>
      </c>
      <c r="L42" s="19" t="s">
        <v>13</v>
      </c>
      <c r="M42" s="19" t="s">
        <v>13</v>
      </c>
      <c r="N42" s="23"/>
      <c r="O42" s="23"/>
      <c r="P42" s="27"/>
      <c r="Q42" s="28"/>
      <c r="R42" s="27"/>
      <c r="S42" s="45" t="e">
        <f t="shared" si="1"/>
        <v>#DIV/0!</v>
      </c>
      <c r="T42" s="22"/>
      <c r="U42" s="23"/>
    </row>
    <row r="43" spans="1:21" s="31" customFormat="1" ht="17.25" customHeight="1" x14ac:dyDescent="0.25">
      <c r="A43" s="20"/>
      <c r="B43" s="46" t="s">
        <v>214</v>
      </c>
      <c r="C43" s="46" t="s">
        <v>215</v>
      </c>
      <c r="D43" s="46" t="s">
        <v>216</v>
      </c>
      <c r="E43" s="46" t="s">
        <v>11</v>
      </c>
      <c r="F43" s="47">
        <v>41662</v>
      </c>
      <c r="G43" s="19" t="s">
        <v>13</v>
      </c>
      <c r="H43" s="19" t="s">
        <v>12</v>
      </c>
      <c r="I43" s="21" t="s">
        <v>65</v>
      </c>
      <c r="J43" s="30">
        <v>7</v>
      </c>
      <c r="K43" s="19">
        <v>4</v>
      </c>
      <c r="L43" s="19" t="s">
        <v>13</v>
      </c>
      <c r="M43" s="19" t="s">
        <v>13</v>
      </c>
      <c r="N43" s="23"/>
      <c r="O43" s="23"/>
      <c r="P43" s="27"/>
      <c r="Q43" s="28"/>
      <c r="R43" s="27"/>
      <c r="S43" s="45" t="e">
        <f t="shared" si="1"/>
        <v>#DIV/0!</v>
      </c>
      <c r="T43" s="23"/>
      <c r="U43" s="23"/>
    </row>
    <row r="44" spans="1:21" s="31" customFormat="1" ht="17.25" customHeight="1" x14ac:dyDescent="0.25">
      <c r="A44" s="20"/>
      <c r="B44" s="46" t="s">
        <v>214</v>
      </c>
      <c r="C44" s="46" t="s">
        <v>217</v>
      </c>
      <c r="D44" s="46" t="s">
        <v>194</v>
      </c>
      <c r="E44" s="46" t="s">
        <v>10</v>
      </c>
      <c r="F44" s="47">
        <v>41780</v>
      </c>
      <c r="G44" s="19" t="s">
        <v>13</v>
      </c>
      <c r="H44" s="19" t="s">
        <v>12</v>
      </c>
      <c r="I44" s="21" t="s">
        <v>65</v>
      </c>
      <c r="J44" s="30">
        <v>7</v>
      </c>
      <c r="K44" s="19">
        <v>4</v>
      </c>
      <c r="L44" s="19" t="s">
        <v>13</v>
      </c>
      <c r="M44" s="19" t="s">
        <v>13</v>
      </c>
      <c r="N44" s="23"/>
      <c r="O44" s="23"/>
      <c r="P44" s="27"/>
      <c r="Q44" s="28"/>
      <c r="R44" s="27"/>
      <c r="S44" s="45" t="e">
        <f t="shared" si="1"/>
        <v>#DIV/0!</v>
      </c>
      <c r="T44" s="23"/>
      <c r="U44" s="23"/>
    </row>
    <row r="45" spans="1:21" s="31" customFormat="1" ht="17.25" customHeight="1" x14ac:dyDescent="0.25">
      <c r="A45" s="20"/>
      <c r="B45" s="46" t="s">
        <v>218</v>
      </c>
      <c r="C45" s="46" t="s">
        <v>219</v>
      </c>
      <c r="D45" s="46" t="s">
        <v>220</v>
      </c>
      <c r="E45" s="46" t="s">
        <v>11</v>
      </c>
      <c r="F45" s="47">
        <v>41921</v>
      </c>
      <c r="G45" s="19" t="s">
        <v>13</v>
      </c>
      <c r="H45" s="19" t="s">
        <v>12</v>
      </c>
      <c r="I45" s="21" t="s">
        <v>65</v>
      </c>
      <c r="J45" s="30">
        <v>7</v>
      </c>
      <c r="K45" s="19">
        <v>4</v>
      </c>
      <c r="L45" s="19" t="s">
        <v>13</v>
      </c>
      <c r="M45" s="19" t="s">
        <v>13</v>
      </c>
      <c r="N45" s="23"/>
      <c r="O45" s="23"/>
      <c r="P45" s="27"/>
      <c r="Q45" s="28"/>
      <c r="R45" s="27"/>
      <c r="S45" s="45" t="e">
        <f t="shared" si="1"/>
        <v>#DIV/0!</v>
      </c>
      <c r="T45" s="23"/>
      <c r="U45" s="23"/>
    </row>
    <row r="46" spans="1:21" s="31" customFormat="1" ht="17.25" customHeight="1" x14ac:dyDescent="0.25">
      <c r="A46" s="20"/>
      <c r="B46" s="46" t="s">
        <v>221</v>
      </c>
      <c r="C46" s="46" t="s">
        <v>219</v>
      </c>
      <c r="D46" s="46" t="s">
        <v>222</v>
      </c>
      <c r="E46" s="46" t="s">
        <v>11</v>
      </c>
      <c r="F46" s="47">
        <v>41907</v>
      </c>
      <c r="G46" s="19" t="s">
        <v>13</v>
      </c>
      <c r="H46" s="19" t="s">
        <v>12</v>
      </c>
      <c r="I46" s="21" t="s">
        <v>65</v>
      </c>
      <c r="J46" s="30">
        <v>7</v>
      </c>
      <c r="K46" s="19">
        <v>4</v>
      </c>
      <c r="L46" s="19" t="s">
        <v>13</v>
      </c>
      <c r="M46" s="19" t="s">
        <v>13</v>
      </c>
      <c r="N46" s="23"/>
      <c r="O46" s="23"/>
      <c r="P46" s="27"/>
      <c r="Q46" s="28"/>
      <c r="R46" s="27"/>
      <c r="S46" s="45" t="e">
        <f t="shared" si="1"/>
        <v>#DIV/0!</v>
      </c>
      <c r="T46" s="23"/>
      <c r="U46" s="23"/>
    </row>
    <row r="47" spans="1:21" s="31" customFormat="1" ht="17.25" customHeight="1" x14ac:dyDescent="0.25">
      <c r="A47" s="20"/>
      <c r="B47" s="46" t="s">
        <v>223</v>
      </c>
      <c r="C47" s="46" t="s">
        <v>224</v>
      </c>
      <c r="D47" s="46" t="s">
        <v>184</v>
      </c>
      <c r="E47" s="46" t="s">
        <v>11</v>
      </c>
      <c r="F47" s="47">
        <v>41712</v>
      </c>
      <c r="G47" s="19" t="s">
        <v>13</v>
      </c>
      <c r="H47" s="19" t="s">
        <v>12</v>
      </c>
      <c r="I47" s="21" t="s">
        <v>65</v>
      </c>
      <c r="J47" s="30">
        <v>7</v>
      </c>
      <c r="K47" s="19">
        <v>4</v>
      </c>
      <c r="L47" s="19" t="s">
        <v>13</v>
      </c>
      <c r="M47" s="19" t="s">
        <v>13</v>
      </c>
      <c r="N47" s="23"/>
      <c r="O47" s="23"/>
      <c r="P47" s="27"/>
      <c r="Q47" s="28"/>
      <c r="R47" s="27"/>
      <c r="S47" s="45" t="e">
        <f t="shared" si="1"/>
        <v>#DIV/0!</v>
      </c>
      <c r="T47" s="23"/>
      <c r="U47" s="23"/>
    </row>
    <row r="48" spans="1:21" s="31" customFormat="1" ht="17.25" customHeight="1" x14ac:dyDescent="0.25">
      <c r="A48" s="20"/>
      <c r="B48" s="46" t="s">
        <v>225</v>
      </c>
      <c r="C48" s="46" t="s">
        <v>158</v>
      </c>
      <c r="D48" s="46" t="s">
        <v>226</v>
      </c>
      <c r="E48" s="46" t="s">
        <v>10</v>
      </c>
      <c r="F48" s="47">
        <v>41799</v>
      </c>
      <c r="G48" s="19" t="s">
        <v>13</v>
      </c>
      <c r="H48" s="19" t="s">
        <v>12</v>
      </c>
      <c r="I48" s="21" t="s">
        <v>65</v>
      </c>
      <c r="J48" s="30">
        <v>7</v>
      </c>
      <c r="K48" s="19">
        <v>4</v>
      </c>
      <c r="L48" s="19" t="s">
        <v>13</v>
      </c>
      <c r="M48" s="19" t="s">
        <v>13</v>
      </c>
      <c r="N48" s="23"/>
      <c r="O48" s="23"/>
      <c r="P48" s="27"/>
      <c r="Q48" s="28"/>
      <c r="R48" s="27"/>
      <c r="S48" s="45" t="e">
        <f t="shared" si="1"/>
        <v>#DIV/0!</v>
      </c>
      <c r="T48" s="22"/>
      <c r="U48" s="23"/>
    </row>
    <row r="49" spans="1:21" s="31" customFormat="1" ht="17.25" customHeight="1" x14ac:dyDescent="0.25">
      <c r="A49" s="20"/>
      <c r="B49" s="46" t="s">
        <v>227</v>
      </c>
      <c r="C49" s="46" t="s">
        <v>228</v>
      </c>
      <c r="D49" s="46" t="s">
        <v>229</v>
      </c>
      <c r="E49" s="46" t="s">
        <v>11</v>
      </c>
      <c r="F49" s="47">
        <v>41907</v>
      </c>
      <c r="G49" s="19" t="s">
        <v>13</v>
      </c>
      <c r="H49" s="19" t="s">
        <v>12</v>
      </c>
      <c r="I49" s="21" t="s">
        <v>65</v>
      </c>
      <c r="J49" s="30">
        <v>7</v>
      </c>
      <c r="K49" s="19">
        <v>4</v>
      </c>
      <c r="L49" s="19" t="s">
        <v>13</v>
      </c>
      <c r="M49" s="19" t="s">
        <v>13</v>
      </c>
      <c r="N49" s="23"/>
      <c r="O49" s="23"/>
      <c r="P49" s="27"/>
      <c r="Q49" s="28"/>
      <c r="R49" s="27"/>
      <c r="S49" s="45" t="e">
        <f t="shared" si="1"/>
        <v>#DIV/0!</v>
      </c>
      <c r="T49" s="22"/>
      <c r="U49" s="23"/>
    </row>
    <row r="50" spans="1:21" s="31" customFormat="1" ht="17.25" customHeight="1" x14ac:dyDescent="0.25">
      <c r="A50" s="20"/>
      <c r="B50" s="46" t="s">
        <v>230</v>
      </c>
      <c r="C50" s="46" t="s">
        <v>231</v>
      </c>
      <c r="D50" s="46" t="s">
        <v>232</v>
      </c>
      <c r="E50" s="46" t="s">
        <v>11</v>
      </c>
      <c r="F50" s="47">
        <v>41845</v>
      </c>
      <c r="G50" s="19" t="s">
        <v>13</v>
      </c>
      <c r="H50" s="19" t="s">
        <v>12</v>
      </c>
      <c r="I50" s="21" t="s">
        <v>65</v>
      </c>
      <c r="J50" s="30">
        <v>7</v>
      </c>
      <c r="K50" s="19">
        <v>4</v>
      </c>
      <c r="L50" s="19" t="s">
        <v>13</v>
      </c>
      <c r="M50" s="19" t="s">
        <v>13</v>
      </c>
      <c r="N50" s="23"/>
      <c r="O50" s="23"/>
      <c r="P50" s="27"/>
      <c r="Q50" s="28"/>
      <c r="R50" s="27"/>
      <c r="S50" s="45" t="e">
        <f t="shared" si="1"/>
        <v>#DIV/0!</v>
      </c>
      <c r="T50" s="22"/>
      <c r="U50" s="23"/>
    </row>
    <row r="51" spans="1:21" s="31" customFormat="1" ht="17.25" customHeight="1" x14ac:dyDescent="0.25">
      <c r="A51" s="20"/>
      <c r="B51" s="46" t="s">
        <v>233</v>
      </c>
      <c r="C51" s="46" t="s">
        <v>193</v>
      </c>
      <c r="D51" s="46" t="s">
        <v>234</v>
      </c>
      <c r="E51" s="46" t="s">
        <v>10</v>
      </c>
      <c r="F51" s="47">
        <v>41679</v>
      </c>
      <c r="G51" s="19" t="s">
        <v>13</v>
      </c>
      <c r="H51" s="19" t="s">
        <v>12</v>
      </c>
      <c r="I51" s="21" t="s">
        <v>65</v>
      </c>
      <c r="J51" s="30">
        <v>7</v>
      </c>
      <c r="K51" s="19">
        <v>4</v>
      </c>
      <c r="L51" s="19" t="s">
        <v>13</v>
      </c>
      <c r="M51" s="19" t="s">
        <v>13</v>
      </c>
      <c r="N51" s="23"/>
      <c r="O51" s="23"/>
      <c r="P51" s="27"/>
      <c r="Q51" s="28"/>
      <c r="R51" s="27"/>
      <c r="S51" s="45" t="e">
        <f t="shared" si="1"/>
        <v>#DIV/0!</v>
      </c>
      <c r="T51" s="23"/>
      <c r="U51" s="23"/>
    </row>
    <row r="52" spans="1:21" s="31" customFormat="1" ht="17.25" customHeight="1" x14ac:dyDescent="0.25">
      <c r="A52" s="20"/>
      <c r="B52" s="46" t="s">
        <v>235</v>
      </c>
      <c r="C52" s="46" t="s">
        <v>236</v>
      </c>
      <c r="D52" s="46" t="s">
        <v>220</v>
      </c>
      <c r="E52" s="46" t="s">
        <v>11</v>
      </c>
      <c r="F52" s="47">
        <v>41879</v>
      </c>
      <c r="G52" s="19" t="s">
        <v>13</v>
      </c>
      <c r="H52" s="19" t="s">
        <v>12</v>
      </c>
      <c r="I52" s="21" t="s">
        <v>65</v>
      </c>
      <c r="J52" s="30">
        <v>7</v>
      </c>
      <c r="K52" s="19">
        <v>4</v>
      </c>
      <c r="L52" s="19" t="s">
        <v>13</v>
      </c>
      <c r="M52" s="19" t="s">
        <v>13</v>
      </c>
      <c r="N52" s="23"/>
      <c r="O52" s="23"/>
      <c r="P52" s="27"/>
      <c r="Q52" s="28"/>
      <c r="R52" s="27"/>
      <c r="S52" s="45" t="e">
        <f t="shared" si="1"/>
        <v>#DIV/0!</v>
      </c>
      <c r="T52" s="22"/>
      <c r="U52" s="23"/>
    </row>
    <row r="53" spans="1:21" s="31" customFormat="1" ht="17.25" customHeight="1" x14ac:dyDescent="0.25">
      <c r="A53" s="20"/>
      <c r="B53" s="46" t="s">
        <v>237</v>
      </c>
      <c r="C53" s="46" t="s">
        <v>238</v>
      </c>
      <c r="D53" s="46" t="s">
        <v>239</v>
      </c>
      <c r="E53" s="46" t="s">
        <v>11</v>
      </c>
      <c r="F53" s="47">
        <v>41656</v>
      </c>
      <c r="G53" s="19" t="s">
        <v>13</v>
      </c>
      <c r="H53" s="19" t="s">
        <v>12</v>
      </c>
      <c r="I53" s="21" t="s">
        <v>65</v>
      </c>
      <c r="J53" s="30">
        <v>7</v>
      </c>
      <c r="K53" s="19">
        <v>4</v>
      </c>
      <c r="L53" s="19" t="s">
        <v>13</v>
      </c>
      <c r="M53" s="19" t="s">
        <v>13</v>
      </c>
      <c r="N53" s="23"/>
      <c r="O53" s="23"/>
      <c r="P53" s="27"/>
      <c r="Q53" s="28"/>
      <c r="R53" s="27"/>
      <c r="S53" s="45" t="e">
        <f t="shared" si="1"/>
        <v>#DIV/0!</v>
      </c>
      <c r="T53" s="22"/>
      <c r="U53" s="23"/>
    </row>
    <row r="54" spans="1:21" s="31" customFormat="1" ht="17.25" customHeight="1" x14ac:dyDescent="0.25">
      <c r="A54" s="20"/>
      <c r="B54" s="46" t="s">
        <v>240</v>
      </c>
      <c r="C54" s="46" t="s">
        <v>215</v>
      </c>
      <c r="D54" s="46" t="s">
        <v>241</v>
      </c>
      <c r="E54" s="46" t="s">
        <v>11</v>
      </c>
      <c r="F54" s="47">
        <v>41823</v>
      </c>
      <c r="G54" s="19" t="s">
        <v>13</v>
      </c>
      <c r="H54" s="19" t="s">
        <v>12</v>
      </c>
      <c r="I54" s="21" t="s">
        <v>65</v>
      </c>
      <c r="J54" s="30">
        <v>7</v>
      </c>
      <c r="K54" s="19">
        <v>4</v>
      </c>
      <c r="L54" s="19" t="s">
        <v>13</v>
      </c>
      <c r="M54" s="19" t="s">
        <v>13</v>
      </c>
      <c r="N54" s="23"/>
      <c r="O54" s="23"/>
      <c r="P54" s="27"/>
      <c r="Q54" s="28"/>
      <c r="R54" s="27"/>
      <c r="S54" s="45" t="e">
        <f t="shared" si="1"/>
        <v>#DIV/0!</v>
      </c>
      <c r="T54" s="23"/>
      <c r="U54" s="23"/>
    </row>
    <row r="55" spans="1:21" s="31" customFormat="1" ht="17.25" customHeight="1" x14ac:dyDescent="0.25">
      <c r="A55" s="20"/>
      <c r="B55" s="46" t="s">
        <v>242</v>
      </c>
      <c r="C55" s="46" t="s">
        <v>243</v>
      </c>
      <c r="D55" s="46" t="s">
        <v>244</v>
      </c>
      <c r="E55" s="46" t="s">
        <v>10</v>
      </c>
      <c r="F55" s="47">
        <v>41977</v>
      </c>
      <c r="G55" s="19" t="s">
        <v>13</v>
      </c>
      <c r="H55" s="19" t="s">
        <v>12</v>
      </c>
      <c r="I55" s="21" t="s">
        <v>65</v>
      </c>
      <c r="J55" s="30">
        <v>7</v>
      </c>
      <c r="K55" s="19">
        <v>4</v>
      </c>
      <c r="L55" s="19" t="s">
        <v>13</v>
      </c>
      <c r="M55" s="19" t="s">
        <v>13</v>
      </c>
      <c r="N55" s="23"/>
      <c r="O55" s="23"/>
      <c r="P55" s="27"/>
      <c r="Q55" s="28"/>
      <c r="R55" s="27"/>
      <c r="S55" s="45" t="e">
        <f t="shared" si="1"/>
        <v>#DIV/0!</v>
      </c>
      <c r="T55" s="22"/>
      <c r="U55" s="23"/>
    </row>
    <row r="56" spans="1:21" s="31" customFormat="1" ht="17.25" customHeight="1" x14ac:dyDescent="0.25">
      <c r="A56" s="20"/>
      <c r="B56" s="46" t="s">
        <v>245</v>
      </c>
      <c r="C56" s="46" t="s">
        <v>246</v>
      </c>
      <c r="D56" s="46" t="s">
        <v>173</v>
      </c>
      <c r="E56" s="46" t="s">
        <v>10</v>
      </c>
      <c r="F56" s="47">
        <v>41802</v>
      </c>
      <c r="G56" s="19" t="s">
        <v>13</v>
      </c>
      <c r="H56" s="19" t="s">
        <v>12</v>
      </c>
      <c r="I56" s="21" t="s">
        <v>65</v>
      </c>
      <c r="J56" s="30">
        <v>7</v>
      </c>
      <c r="K56" s="19">
        <v>4</v>
      </c>
      <c r="L56" s="19" t="s">
        <v>13</v>
      </c>
      <c r="M56" s="19" t="s">
        <v>13</v>
      </c>
      <c r="N56" s="23"/>
      <c r="O56" s="23"/>
      <c r="P56" s="27"/>
      <c r="Q56" s="28"/>
      <c r="R56" s="27"/>
      <c r="S56" s="45" t="e">
        <f t="shared" si="1"/>
        <v>#DIV/0!</v>
      </c>
      <c r="T56" s="23"/>
      <c r="U56" s="23"/>
    </row>
    <row r="57" spans="1:21" s="31" customFormat="1" ht="17.25" customHeight="1" x14ac:dyDescent="0.25">
      <c r="A57" s="20"/>
      <c r="B57" s="46" t="s">
        <v>247</v>
      </c>
      <c r="C57" s="46" t="s">
        <v>224</v>
      </c>
      <c r="D57" s="46" t="s">
        <v>248</v>
      </c>
      <c r="E57" s="46" t="s">
        <v>11</v>
      </c>
      <c r="F57" s="47">
        <v>41696</v>
      </c>
      <c r="G57" s="19" t="s">
        <v>13</v>
      </c>
      <c r="H57" s="19" t="s">
        <v>12</v>
      </c>
      <c r="I57" s="21" t="s">
        <v>65</v>
      </c>
      <c r="J57" s="30">
        <v>7</v>
      </c>
      <c r="K57" s="19">
        <v>4</v>
      </c>
      <c r="L57" s="19" t="s">
        <v>13</v>
      </c>
      <c r="M57" s="19" t="s">
        <v>13</v>
      </c>
      <c r="N57" s="23"/>
      <c r="O57" s="23"/>
      <c r="P57" s="27"/>
      <c r="Q57" s="28"/>
      <c r="R57" s="27"/>
      <c r="S57" s="45" t="e">
        <f t="shared" si="1"/>
        <v>#DIV/0!</v>
      </c>
      <c r="T57" s="23"/>
      <c r="U57" s="23"/>
    </row>
    <row r="58" spans="1:21" s="31" customFormat="1" ht="17.25" customHeight="1" x14ac:dyDescent="0.25">
      <c r="A58" s="20"/>
      <c r="B58" s="46" t="s">
        <v>249</v>
      </c>
      <c r="C58" s="46" t="s">
        <v>162</v>
      </c>
      <c r="D58" s="46" t="s">
        <v>250</v>
      </c>
      <c r="E58" s="46" t="s">
        <v>10</v>
      </c>
      <c r="F58" s="47">
        <v>41810</v>
      </c>
      <c r="G58" s="19" t="s">
        <v>13</v>
      </c>
      <c r="H58" s="19" t="s">
        <v>12</v>
      </c>
      <c r="I58" s="21" t="s">
        <v>65</v>
      </c>
      <c r="J58" s="30">
        <v>7</v>
      </c>
      <c r="K58" s="19">
        <v>4</v>
      </c>
      <c r="L58" s="19" t="s">
        <v>13</v>
      </c>
      <c r="M58" s="19" t="s">
        <v>13</v>
      </c>
      <c r="N58" s="23"/>
      <c r="O58" s="23"/>
      <c r="P58" s="27"/>
      <c r="Q58" s="28"/>
      <c r="R58" s="27"/>
      <c r="S58" s="45" t="e">
        <f t="shared" si="1"/>
        <v>#DIV/0!</v>
      </c>
      <c r="T58" s="26"/>
      <c r="U58" s="23"/>
    </row>
    <row r="59" spans="1:21" s="31" customFormat="1" ht="17.25" customHeight="1" x14ac:dyDescent="0.25">
      <c r="A59" s="20"/>
      <c r="B59" s="46" t="s">
        <v>251</v>
      </c>
      <c r="C59" s="46" t="s">
        <v>252</v>
      </c>
      <c r="D59" s="46" t="s">
        <v>253</v>
      </c>
      <c r="E59" s="46" t="s">
        <v>11</v>
      </c>
      <c r="F59" s="47">
        <v>41725</v>
      </c>
      <c r="G59" s="19" t="s">
        <v>13</v>
      </c>
      <c r="H59" s="19" t="s">
        <v>12</v>
      </c>
      <c r="I59" s="21" t="s">
        <v>65</v>
      </c>
      <c r="J59" s="30">
        <v>7</v>
      </c>
      <c r="K59" s="19">
        <v>4</v>
      </c>
      <c r="L59" s="19" t="s">
        <v>13</v>
      </c>
      <c r="M59" s="19" t="s">
        <v>13</v>
      </c>
      <c r="N59" s="23"/>
      <c r="O59" s="23"/>
      <c r="P59" s="27"/>
      <c r="Q59" s="28"/>
      <c r="R59" s="27"/>
      <c r="S59" s="45" t="e">
        <f t="shared" si="1"/>
        <v>#DIV/0!</v>
      </c>
      <c r="T59" s="25"/>
      <c r="U59" s="23"/>
    </row>
    <row r="60" spans="1:21" s="31" customFormat="1" ht="17.25" customHeight="1" x14ac:dyDescent="0.25">
      <c r="A60" s="20"/>
      <c r="B60" s="46" t="s">
        <v>254</v>
      </c>
      <c r="C60" s="46" t="s">
        <v>255</v>
      </c>
      <c r="D60" s="46" t="s">
        <v>177</v>
      </c>
      <c r="E60" s="46" t="s">
        <v>10</v>
      </c>
      <c r="F60" s="47">
        <v>41835</v>
      </c>
      <c r="G60" s="19" t="s">
        <v>13</v>
      </c>
      <c r="H60" s="19" t="s">
        <v>12</v>
      </c>
      <c r="I60" s="21" t="s">
        <v>65</v>
      </c>
      <c r="J60" s="30">
        <v>7</v>
      </c>
      <c r="K60" s="19">
        <v>4</v>
      </c>
      <c r="L60" s="19" t="s">
        <v>13</v>
      </c>
      <c r="M60" s="19" t="s">
        <v>13</v>
      </c>
      <c r="N60" s="23"/>
      <c r="O60" s="23"/>
      <c r="P60" s="27"/>
      <c r="Q60" s="28"/>
      <c r="R60" s="27"/>
      <c r="S60" s="45" t="e">
        <f t="shared" si="1"/>
        <v>#DIV/0!</v>
      </c>
      <c r="T60" s="23"/>
      <c r="U60" s="23"/>
    </row>
    <row r="61" spans="1:21" s="31" customFormat="1" ht="17.25" customHeight="1" x14ac:dyDescent="0.25">
      <c r="A61" s="20"/>
      <c r="B61" s="46" t="s">
        <v>256</v>
      </c>
      <c r="C61" s="46" t="s">
        <v>257</v>
      </c>
      <c r="D61" s="46" t="s">
        <v>222</v>
      </c>
      <c r="E61" s="46" t="s">
        <v>11</v>
      </c>
      <c r="F61" s="47">
        <v>41850</v>
      </c>
      <c r="G61" s="19" t="s">
        <v>13</v>
      </c>
      <c r="H61" s="19" t="s">
        <v>12</v>
      </c>
      <c r="I61" s="21" t="s">
        <v>65</v>
      </c>
      <c r="J61" s="30">
        <v>7</v>
      </c>
      <c r="K61" s="19">
        <v>4</v>
      </c>
      <c r="L61" s="19" t="s">
        <v>13</v>
      </c>
      <c r="M61" s="19" t="s">
        <v>13</v>
      </c>
      <c r="N61" s="23"/>
      <c r="O61" s="23"/>
      <c r="P61" s="27"/>
      <c r="Q61" s="28"/>
      <c r="R61" s="27"/>
      <c r="S61" s="45" t="e">
        <f t="shared" si="1"/>
        <v>#DIV/0!</v>
      </c>
      <c r="T61" s="22"/>
      <c r="U61" s="23"/>
    </row>
    <row r="62" spans="1:21" s="31" customFormat="1" ht="17.25" customHeight="1" x14ac:dyDescent="0.25">
      <c r="A62" s="20"/>
      <c r="B62" s="46" t="s">
        <v>258</v>
      </c>
      <c r="C62" s="46" t="s">
        <v>259</v>
      </c>
      <c r="D62" s="46" t="s">
        <v>260</v>
      </c>
      <c r="E62" s="46" t="s">
        <v>11</v>
      </c>
      <c r="F62" s="47">
        <v>41656</v>
      </c>
      <c r="G62" s="19" t="s">
        <v>13</v>
      </c>
      <c r="H62" s="19" t="s">
        <v>12</v>
      </c>
      <c r="I62" s="21" t="s">
        <v>65</v>
      </c>
      <c r="J62" s="30">
        <v>7</v>
      </c>
      <c r="K62" s="19">
        <v>4</v>
      </c>
      <c r="L62" s="19" t="s">
        <v>13</v>
      </c>
      <c r="M62" s="19" t="s">
        <v>13</v>
      </c>
      <c r="N62" s="23"/>
      <c r="O62" s="23"/>
      <c r="P62" s="27"/>
      <c r="Q62" s="28"/>
      <c r="R62" s="27"/>
      <c r="S62" s="45" t="e">
        <f t="shared" si="1"/>
        <v>#DIV/0!</v>
      </c>
      <c r="T62" s="23"/>
      <c r="U62" s="23"/>
    </row>
    <row r="63" spans="1:21" s="31" customFormat="1" ht="17.25" customHeight="1" x14ac:dyDescent="0.25">
      <c r="A63" s="48"/>
      <c r="B63" s="46" t="s">
        <v>261</v>
      </c>
      <c r="C63" s="46" t="s">
        <v>262</v>
      </c>
      <c r="D63" s="46" t="s">
        <v>263</v>
      </c>
      <c r="E63" s="46" t="s">
        <v>11</v>
      </c>
      <c r="F63" s="47">
        <v>41898</v>
      </c>
      <c r="G63" s="19" t="s">
        <v>13</v>
      </c>
      <c r="H63" s="19" t="s">
        <v>12</v>
      </c>
      <c r="I63" s="21" t="s">
        <v>65</v>
      </c>
      <c r="J63" s="30">
        <v>7</v>
      </c>
      <c r="K63" s="19">
        <v>4</v>
      </c>
      <c r="L63" s="19" t="s">
        <v>13</v>
      </c>
      <c r="M63" s="19" t="s">
        <v>13</v>
      </c>
      <c r="N63" s="23"/>
      <c r="O63" s="23"/>
      <c r="P63" s="27"/>
      <c r="Q63" s="28"/>
      <c r="R63" s="27"/>
      <c r="S63" s="45" t="e">
        <f t="shared" si="1"/>
        <v>#DIV/0!</v>
      </c>
      <c r="T63" s="26"/>
      <c r="U63" s="23"/>
    </row>
    <row r="64" spans="1:21" s="31" customFormat="1" ht="17.25" customHeight="1" x14ac:dyDescent="0.25">
      <c r="A64" s="48"/>
      <c r="B64" s="46" t="s">
        <v>264</v>
      </c>
      <c r="C64" s="46" t="s">
        <v>265</v>
      </c>
      <c r="D64" s="46" t="s">
        <v>188</v>
      </c>
      <c r="E64" s="46" t="s">
        <v>10</v>
      </c>
      <c r="F64" s="47">
        <v>41615</v>
      </c>
      <c r="G64" s="19" t="s">
        <v>13</v>
      </c>
      <c r="H64" s="19" t="s">
        <v>12</v>
      </c>
      <c r="I64" s="21" t="s">
        <v>65</v>
      </c>
      <c r="J64" s="30">
        <v>7</v>
      </c>
      <c r="K64" s="19">
        <v>4</v>
      </c>
      <c r="L64" s="19" t="s">
        <v>13</v>
      </c>
      <c r="M64" s="19" t="s">
        <v>13</v>
      </c>
      <c r="N64" s="23"/>
      <c r="O64" s="23"/>
      <c r="P64" s="27"/>
      <c r="Q64" s="28"/>
      <c r="R64" s="27"/>
      <c r="S64" s="45" t="e">
        <f t="shared" si="1"/>
        <v>#DIV/0!</v>
      </c>
      <c r="T64" s="23"/>
      <c r="U64" s="23"/>
    </row>
    <row r="65" spans="1:21" s="31" customFormat="1" ht="17.25" customHeight="1" x14ac:dyDescent="0.25">
      <c r="A65" s="48"/>
      <c r="B65" s="46" t="s">
        <v>266</v>
      </c>
      <c r="C65" s="46" t="s">
        <v>198</v>
      </c>
      <c r="D65" s="46" t="s">
        <v>267</v>
      </c>
      <c r="E65" s="46" t="s">
        <v>10</v>
      </c>
      <c r="F65" s="47">
        <v>41756</v>
      </c>
      <c r="G65" s="19" t="s">
        <v>13</v>
      </c>
      <c r="H65" s="19" t="s">
        <v>12</v>
      </c>
      <c r="I65" s="21" t="s">
        <v>65</v>
      </c>
      <c r="J65" s="30">
        <v>7</v>
      </c>
      <c r="K65" s="19">
        <v>4</v>
      </c>
      <c r="L65" s="19" t="s">
        <v>13</v>
      </c>
      <c r="M65" s="19" t="s">
        <v>13</v>
      </c>
      <c r="N65" s="23"/>
      <c r="O65" s="23"/>
      <c r="P65" s="27"/>
      <c r="Q65" s="28"/>
      <c r="R65" s="27"/>
      <c r="S65" s="45" t="e">
        <f t="shared" si="1"/>
        <v>#DIV/0!</v>
      </c>
      <c r="T65" s="25"/>
      <c r="U65" s="23"/>
    </row>
    <row r="66" spans="1:21" s="31" customFormat="1" ht="17.25" customHeight="1" x14ac:dyDescent="0.25">
      <c r="A66" s="48"/>
      <c r="B66" s="46" t="s">
        <v>268</v>
      </c>
      <c r="C66" s="46" t="s">
        <v>163</v>
      </c>
      <c r="D66" s="46" t="s">
        <v>191</v>
      </c>
      <c r="E66" s="46" t="s">
        <v>10</v>
      </c>
      <c r="F66" s="47">
        <v>41723</v>
      </c>
      <c r="G66" s="19" t="s">
        <v>13</v>
      </c>
      <c r="H66" s="19" t="s">
        <v>12</v>
      </c>
      <c r="I66" s="21" t="s">
        <v>65</v>
      </c>
      <c r="J66" s="30">
        <v>7</v>
      </c>
      <c r="K66" s="19">
        <v>4</v>
      </c>
      <c r="L66" s="19" t="s">
        <v>13</v>
      </c>
      <c r="M66" s="19" t="s">
        <v>13</v>
      </c>
      <c r="N66" s="23"/>
      <c r="O66" s="23"/>
      <c r="P66" s="27"/>
      <c r="Q66" s="28"/>
      <c r="R66" s="27"/>
      <c r="S66" s="45" t="e">
        <f t="shared" si="1"/>
        <v>#DIV/0!</v>
      </c>
      <c r="T66" s="25"/>
      <c r="U66" s="23"/>
    </row>
    <row r="67" spans="1:21" s="31" customFormat="1" ht="17.25" customHeight="1" x14ac:dyDescent="0.25">
      <c r="A67" s="48"/>
      <c r="B67" s="46" t="s">
        <v>269</v>
      </c>
      <c r="C67" s="46" t="s">
        <v>193</v>
      </c>
      <c r="D67" s="46" t="s">
        <v>226</v>
      </c>
      <c r="E67" s="46" t="s">
        <v>10</v>
      </c>
      <c r="F67" s="47">
        <v>41760</v>
      </c>
      <c r="G67" s="19" t="s">
        <v>13</v>
      </c>
      <c r="H67" s="19" t="s">
        <v>12</v>
      </c>
      <c r="I67" s="21" t="s">
        <v>65</v>
      </c>
      <c r="J67" s="30">
        <v>7</v>
      </c>
      <c r="K67" s="19">
        <v>4</v>
      </c>
      <c r="L67" s="19" t="s">
        <v>13</v>
      </c>
      <c r="M67" s="19" t="s">
        <v>13</v>
      </c>
      <c r="N67" s="23"/>
      <c r="O67" s="23"/>
      <c r="P67" s="27"/>
      <c r="Q67" s="28"/>
      <c r="R67" s="27"/>
      <c r="S67" s="45" t="e">
        <f t="shared" si="1"/>
        <v>#DIV/0!</v>
      </c>
      <c r="T67" s="23"/>
      <c r="U67" s="23"/>
    </row>
    <row r="68" spans="1:21" s="31" customFormat="1" ht="17.25" customHeight="1" x14ac:dyDescent="0.25">
      <c r="A68" s="48"/>
      <c r="B68" s="46" t="s">
        <v>270</v>
      </c>
      <c r="C68" s="46" t="s">
        <v>271</v>
      </c>
      <c r="D68" s="46" t="s">
        <v>181</v>
      </c>
      <c r="E68" s="46" t="s">
        <v>11</v>
      </c>
      <c r="F68" s="47">
        <v>41782</v>
      </c>
      <c r="G68" s="19" t="s">
        <v>13</v>
      </c>
      <c r="H68" s="19" t="s">
        <v>12</v>
      </c>
      <c r="I68" s="21" t="s">
        <v>65</v>
      </c>
      <c r="J68" s="30">
        <v>7</v>
      </c>
      <c r="K68" s="19">
        <v>4</v>
      </c>
      <c r="L68" s="19" t="s">
        <v>13</v>
      </c>
      <c r="M68" s="19" t="s">
        <v>13</v>
      </c>
      <c r="N68" s="23"/>
      <c r="O68" s="23"/>
      <c r="P68" s="27"/>
      <c r="Q68" s="28"/>
      <c r="R68" s="27"/>
      <c r="S68" s="45" t="e">
        <f t="shared" si="1"/>
        <v>#DIV/0!</v>
      </c>
      <c r="T68" s="22"/>
      <c r="U68" s="23"/>
    </row>
    <row r="69" spans="1:21" s="31" customFormat="1" ht="17.25" customHeight="1" x14ac:dyDescent="0.25">
      <c r="A69" s="48"/>
      <c r="B69" s="46" t="s">
        <v>272</v>
      </c>
      <c r="C69" s="46" t="s">
        <v>273</v>
      </c>
      <c r="D69" s="46" t="s">
        <v>274</v>
      </c>
      <c r="E69" s="46" t="s">
        <v>11</v>
      </c>
      <c r="F69" s="47">
        <v>41869</v>
      </c>
      <c r="G69" s="19" t="s">
        <v>13</v>
      </c>
      <c r="H69" s="19" t="s">
        <v>12</v>
      </c>
      <c r="I69" s="21" t="s">
        <v>65</v>
      </c>
      <c r="J69" s="30">
        <v>7</v>
      </c>
      <c r="K69" s="19">
        <v>4</v>
      </c>
      <c r="L69" s="19" t="s">
        <v>13</v>
      </c>
      <c r="M69" s="19" t="s">
        <v>13</v>
      </c>
      <c r="N69" s="23"/>
      <c r="O69" s="23"/>
      <c r="P69" s="27"/>
      <c r="Q69" s="28"/>
      <c r="R69" s="27"/>
      <c r="S69" s="45" t="e">
        <f t="shared" si="1"/>
        <v>#DIV/0!</v>
      </c>
      <c r="T69" s="23"/>
      <c r="U69" s="23"/>
    </row>
    <row r="70" spans="1:21" s="31" customFormat="1" ht="17.25" customHeight="1" x14ac:dyDescent="0.25">
      <c r="A70" s="48"/>
      <c r="B70" s="46" t="s">
        <v>275</v>
      </c>
      <c r="C70" s="46" t="s">
        <v>161</v>
      </c>
      <c r="D70" s="46" t="s">
        <v>276</v>
      </c>
      <c r="E70" s="46" t="s">
        <v>11</v>
      </c>
      <c r="F70" s="47">
        <v>41588</v>
      </c>
      <c r="G70" s="19" t="s">
        <v>13</v>
      </c>
      <c r="H70" s="19" t="s">
        <v>12</v>
      </c>
      <c r="I70" s="21" t="s">
        <v>65</v>
      </c>
      <c r="J70" s="30">
        <v>7</v>
      </c>
      <c r="K70" s="19">
        <v>4</v>
      </c>
      <c r="L70" s="19" t="s">
        <v>13</v>
      </c>
      <c r="M70" s="19" t="s">
        <v>13</v>
      </c>
      <c r="N70" s="23"/>
      <c r="O70" s="23"/>
      <c r="P70" s="27"/>
      <c r="Q70" s="28"/>
      <c r="R70" s="27"/>
      <c r="S70" s="45" t="e">
        <f t="shared" si="1"/>
        <v>#DIV/0!</v>
      </c>
      <c r="T70" s="23"/>
      <c r="U70" s="23"/>
    </row>
    <row r="71" spans="1:21" s="31" customFormat="1" ht="17.25" customHeight="1" x14ac:dyDescent="0.25">
      <c r="A71" s="48"/>
      <c r="B71" s="46" t="s">
        <v>277</v>
      </c>
      <c r="C71" s="46" t="s">
        <v>259</v>
      </c>
      <c r="D71" s="46" t="s">
        <v>278</v>
      </c>
      <c r="E71" s="46" t="s">
        <v>11</v>
      </c>
      <c r="F71" s="47">
        <v>41707</v>
      </c>
      <c r="G71" s="19" t="s">
        <v>13</v>
      </c>
      <c r="H71" s="19" t="s">
        <v>12</v>
      </c>
      <c r="I71" s="21" t="s">
        <v>65</v>
      </c>
      <c r="J71" s="30">
        <v>7</v>
      </c>
      <c r="K71" s="19">
        <v>4</v>
      </c>
      <c r="L71" s="19" t="s">
        <v>13</v>
      </c>
      <c r="M71" s="19" t="s">
        <v>13</v>
      </c>
      <c r="N71" s="23"/>
      <c r="O71" s="23"/>
      <c r="P71" s="27"/>
      <c r="Q71" s="28"/>
      <c r="R71" s="27"/>
      <c r="S71" s="45" t="e">
        <f t="shared" ref="S71:S73" si="2">Q71/R71</f>
        <v>#DIV/0!</v>
      </c>
      <c r="T71" s="22"/>
      <c r="U71" s="23"/>
    </row>
    <row r="72" spans="1:21" s="31" customFormat="1" ht="17.25" customHeight="1" x14ac:dyDescent="0.25">
      <c r="A72" s="20"/>
      <c r="B72" s="46" t="s">
        <v>279</v>
      </c>
      <c r="C72" s="46" t="s">
        <v>280</v>
      </c>
      <c r="D72" s="46" t="s">
        <v>194</v>
      </c>
      <c r="E72" s="46" t="s">
        <v>10</v>
      </c>
      <c r="F72" s="47">
        <v>41715</v>
      </c>
      <c r="G72" s="19" t="s">
        <v>13</v>
      </c>
      <c r="H72" s="19" t="s">
        <v>12</v>
      </c>
      <c r="I72" s="21" t="s">
        <v>65</v>
      </c>
      <c r="J72" s="30">
        <v>7</v>
      </c>
      <c r="K72" s="19">
        <v>4</v>
      </c>
      <c r="L72" s="19" t="s">
        <v>13</v>
      </c>
      <c r="M72" s="19" t="s">
        <v>13</v>
      </c>
      <c r="N72" s="23"/>
      <c r="O72" s="23"/>
      <c r="P72" s="27"/>
      <c r="Q72" s="28"/>
      <c r="R72" s="27"/>
      <c r="S72" s="45" t="e">
        <f t="shared" si="2"/>
        <v>#DIV/0!</v>
      </c>
      <c r="T72" s="25"/>
      <c r="U72" s="23"/>
    </row>
    <row r="73" spans="1:21" s="31" customFormat="1" ht="17.25" customHeight="1" x14ac:dyDescent="0.25">
      <c r="A73" s="20"/>
      <c r="B73" s="46" t="s">
        <v>281</v>
      </c>
      <c r="C73" s="46" t="s">
        <v>246</v>
      </c>
      <c r="D73" s="46" t="s">
        <v>282</v>
      </c>
      <c r="E73" s="46" t="s">
        <v>10</v>
      </c>
      <c r="F73" s="47">
        <v>41826</v>
      </c>
      <c r="G73" s="19" t="s">
        <v>13</v>
      </c>
      <c r="H73" s="19" t="s">
        <v>12</v>
      </c>
      <c r="I73" s="21" t="s">
        <v>65</v>
      </c>
      <c r="J73" s="30">
        <v>7</v>
      </c>
      <c r="K73" s="19">
        <v>4</v>
      </c>
      <c r="L73" s="19" t="s">
        <v>13</v>
      </c>
      <c r="M73" s="19" t="s">
        <v>13</v>
      </c>
      <c r="N73" s="23"/>
      <c r="O73" s="23"/>
      <c r="P73" s="27"/>
      <c r="Q73" s="28"/>
      <c r="R73" s="27"/>
      <c r="S73" s="45" t="e">
        <f t="shared" si="2"/>
        <v>#DIV/0!</v>
      </c>
      <c r="T73" s="22"/>
      <c r="U73" s="23"/>
    </row>
    <row r="74" spans="1:21" s="31" customFormat="1" ht="17.25" customHeight="1" x14ac:dyDescent="0.25">
      <c r="A74" s="20"/>
      <c r="B74" s="46" t="s">
        <v>283</v>
      </c>
      <c r="C74" s="46" t="s">
        <v>162</v>
      </c>
      <c r="D74" s="46" t="s">
        <v>284</v>
      </c>
      <c r="E74" s="46" t="s">
        <v>10</v>
      </c>
      <c r="F74" s="47">
        <v>41745</v>
      </c>
      <c r="G74" s="19" t="s">
        <v>13</v>
      </c>
      <c r="H74" s="19" t="s">
        <v>12</v>
      </c>
      <c r="I74" s="21" t="s">
        <v>65</v>
      </c>
      <c r="J74" s="30">
        <v>7</v>
      </c>
      <c r="K74" s="19">
        <v>4</v>
      </c>
      <c r="L74" s="19" t="s">
        <v>13</v>
      </c>
      <c r="M74" s="19" t="s">
        <v>13</v>
      </c>
      <c r="N74" s="23"/>
      <c r="O74" s="23"/>
      <c r="P74" s="27"/>
      <c r="Q74" s="28"/>
      <c r="R74" s="27"/>
      <c r="S74" s="45" t="e">
        <f t="shared" ref="S74:S120" si="3">Q74/R74</f>
        <v>#DIV/0!</v>
      </c>
      <c r="T74" s="22"/>
      <c r="U74" s="23"/>
    </row>
    <row r="75" spans="1:21" s="31" customFormat="1" ht="17.25" customHeight="1" x14ac:dyDescent="0.25">
      <c r="A75" s="21"/>
      <c r="B75" s="46" t="s">
        <v>285</v>
      </c>
      <c r="C75" s="46" t="s">
        <v>286</v>
      </c>
      <c r="D75" s="46" t="s">
        <v>287</v>
      </c>
      <c r="E75" s="46" t="s">
        <v>10</v>
      </c>
      <c r="F75" s="47">
        <v>41594</v>
      </c>
      <c r="G75" s="19" t="s">
        <v>13</v>
      </c>
      <c r="H75" s="19" t="s">
        <v>12</v>
      </c>
      <c r="I75" s="21" t="s">
        <v>65</v>
      </c>
      <c r="J75" s="30">
        <v>7</v>
      </c>
      <c r="K75" s="19">
        <v>4</v>
      </c>
      <c r="L75" s="19" t="s">
        <v>13</v>
      </c>
      <c r="M75" s="19" t="s">
        <v>13</v>
      </c>
      <c r="N75" s="23"/>
      <c r="O75" s="23"/>
      <c r="P75" s="27"/>
      <c r="Q75" s="28"/>
      <c r="R75" s="27"/>
      <c r="S75" s="45" t="e">
        <f t="shared" si="3"/>
        <v>#DIV/0!</v>
      </c>
      <c r="T75" s="22"/>
      <c r="U75" s="23"/>
    </row>
    <row r="76" spans="1:21" s="31" customFormat="1" ht="17.25" customHeight="1" x14ac:dyDescent="0.25">
      <c r="A76" s="21"/>
      <c r="B76" s="46" t="s">
        <v>288</v>
      </c>
      <c r="C76" s="46" t="s">
        <v>255</v>
      </c>
      <c r="D76" s="46" t="s">
        <v>182</v>
      </c>
      <c r="E76" s="46" t="s">
        <v>10</v>
      </c>
      <c r="F76" s="47">
        <v>41667</v>
      </c>
      <c r="G76" s="19" t="s">
        <v>13</v>
      </c>
      <c r="H76" s="19" t="s">
        <v>12</v>
      </c>
      <c r="I76" s="21" t="s">
        <v>65</v>
      </c>
      <c r="J76" s="30">
        <v>7</v>
      </c>
      <c r="K76" s="19">
        <v>4</v>
      </c>
      <c r="L76" s="19" t="s">
        <v>13</v>
      </c>
      <c r="M76" s="19" t="s">
        <v>13</v>
      </c>
      <c r="N76" s="23"/>
      <c r="O76" s="23"/>
      <c r="P76" s="27"/>
      <c r="Q76" s="28"/>
      <c r="R76" s="27"/>
      <c r="S76" s="45" t="e">
        <f t="shared" si="3"/>
        <v>#DIV/0!</v>
      </c>
      <c r="T76" s="22"/>
      <c r="U76" s="23"/>
    </row>
    <row r="77" spans="1:21" s="31" customFormat="1" ht="15.75" x14ac:dyDescent="0.25">
      <c r="A77" s="21"/>
      <c r="B77" s="46" t="s">
        <v>289</v>
      </c>
      <c r="C77" s="46" t="s">
        <v>290</v>
      </c>
      <c r="D77" s="46" t="s">
        <v>291</v>
      </c>
      <c r="E77" s="46" t="s">
        <v>10</v>
      </c>
      <c r="F77" s="47">
        <v>41605</v>
      </c>
      <c r="G77" s="19" t="s">
        <v>13</v>
      </c>
      <c r="H77" s="19" t="s">
        <v>12</v>
      </c>
      <c r="I77" s="21" t="s">
        <v>65</v>
      </c>
      <c r="J77" s="30">
        <v>7</v>
      </c>
      <c r="K77" s="19">
        <v>4</v>
      </c>
      <c r="L77" s="19" t="s">
        <v>13</v>
      </c>
      <c r="M77" s="19" t="s">
        <v>13</v>
      </c>
      <c r="N77" s="23"/>
      <c r="O77" s="23"/>
      <c r="P77" s="27"/>
      <c r="Q77" s="28"/>
      <c r="R77" s="27"/>
      <c r="S77" s="45" t="e">
        <f t="shared" si="3"/>
        <v>#DIV/0!</v>
      </c>
      <c r="T77" s="22"/>
      <c r="U77" s="23"/>
    </row>
    <row r="78" spans="1:21" ht="15.75" x14ac:dyDescent="0.25">
      <c r="A78" s="49"/>
      <c r="B78" s="46" t="s">
        <v>292</v>
      </c>
      <c r="C78" s="46" t="s">
        <v>293</v>
      </c>
      <c r="D78" s="46" t="s">
        <v>222</v>
      </c>
      <c r="E78" s="46" t="s">
        <v>11</v>
      </c>
      <c r="F78" s="47">
        <v>41888</v>
      </c>
      <c r="G78" s="19" t="s">
        <v>13</v>
      </c>
      <c r="H78" s="19" t="s">
        <v>12</v>
      </c>
      <c r="I78" s="21" t="s">
        <v>65</v>
      </c>
      <c r="J78" s="30">
        <v>7</v>
      </c>
      <c r="K78" s="19">
        <v>4</v>
      </c>
      <c r="L78" s="19" t="s">
        <v>13</v>
      </c>
      <c r="M78" s="19" t="s">
        <v>13</v>
      </c>
      <c r="N78" s="23"/>
      <c r="O78" s="23"/>
      <c r="P78" s="27"/>
      <c r="Q78" s="28"/>
      <c r="R78" s="27"/>
      <c r="S78" s="45" t="e">
        <f t="shared" si="3"/>
        <v>#DIV/0!</v>
      </c>
      <c r="T78" s="22"/>
      <c r="U78" s="23"/>
    </row>
    <row r="79" spans="1:21" ht="15.75" x14ac:dyDescent="0.25">
      <c r="A79" s="49"/>
      <c r="B79" s="46" t="s">
        <v>294</v>
      </c>
      <c r="C79" s="46" t="s">
        <v>295</v>
      </c>
      <c r="D79" s="46" t="s">
        <v>296</v>
      </c>
      <c r="E79" s="46" t="s">
        <v>10</v>
      </c>
      <c r="F79" s="47">
        <v>41609</v>
      </c>
      <c r="G79" s="19" t="s">
        <v>13</v>
      </c>
      <c r="H79" s="19" t="s">
        <v>12</v>
      </c>
      <c r="I79" s="21" t="s">
        <v>65</v>
      </c>
      <c r="J79" s="30">
        <v>7</v>
      </c>
      <c r="K79" s="19">
        <v>4</v>
      </c>
      <c r="L79" s="19" t="s">
        <v>13</v>
      </c>
      <c r="M79" s="19" t="s">
        <v>13</v>
      </c>
      <c r="N79" s="23"/>
      <c r="O79" s="23"/>
      <c r="P79" s="27"/>
      <c r="Q79" s="28"/>
      <c r="R79" s="27"/>
      <c r="S79" s="45" t="e">
        <f t="shared" si="3"/>
        <v>#DIV/0!</v>
      </c>
      <c r="T79" s="22"/>
      <c r="U79" s="23"/>
    </row>
    <row r="80" spans="1:21" ht="15.75" x14ac:dyDescent="0.25">
      <c r="A80" s="49"/>
      <c r="B80" s="46" t="s">
        <v>297</v>
      </c>
      <c r="C80" s="46" t="s">
        <v>158</v>
      </c>
      <c r="D80" s="46" t="s">
        <v>186</v>
      </c>
      <c r="E80" s="46" t="s">
        <v>10</v>
      </c>
      <c r="F80" s="47">
        <v>41829</v>
      </c>
      <c r="G80" s="19" t="s">
        <v>13</v>
      </c>
      <c r="H80" s="19" t="s">
        <v>12</v>
      </c>
      <c r="I80" s="21" t="s">
        <v>65</v>
      </c>
      <c r="J80" s="30">
        <v>7</v>
      </c>
      <c r="K80" s="19">
        <v>4</v>
      </c>
      <c r="L80" s="19" t="s">
        <v>13</v>
      </c>
      <c r="M80" s="19" t="s">
        <v>13</v>
      </c>
      <c r="N80" s="23"/>
      <c r="O80" s="23"/>
      <c r="P80" s="27"/>
      <c r="Q80" s="28"/>
      <c r="R80" s="27"/>
      <c r="S80" s="45" t="e">
        <f t="shared" si="3"/>
        <v>#DIV/0!</v>
      </c>
      <c r="T80" s="22"/>
      <c r="U80" s="23"/>
    </row>
    <row r="81" spans="1:21" ht="15.75" x14ac:dyDescent="0.25">
      <c r="A81" s="49"/>
      <c r="B81" s="46" t="s">
        <v>298</v>
      </c>
      <c r="C81" s="46" t="s">
        <v>154</v>
      </c>
      <c r="D81" s="46" t="s">
        <v>194</v>
      </c>
      <c r="E81" s="46" t="s">
        <v>10</v>
      </c>
      <c r="F81" s="47">
        <v>41619</v>
      </c>
      <c r="G81" s="19" t="s">
        <v>13</v>
      </c>
      <c r="H81" s="19" t="s">
        <v>12</v>
      </c>
      <c r="I81" s="21" t="s">
        <v>65</v>
      </c>
      <c r="J81" s="30">
        <v>7</v>
      </c>
      <c r="K81" s="19">
        <v>4</v>
      </c>
      <c r="L81" s="19" t="s">
        <v>13</v>
      </c>
      <c r="M81" s="19" t="s">
        <v>13</v>
      </c>
      <c r="N81" s="23"/>
      <c r="O81" s="23"/>
      <c r="P81" s="27"/>
      <c r="Q81" s="28"/>
      <c r="R81" s="27"/>
      <c r="S81" s="45" t="e">
        <f t="shared" si="3"/>
        <v>#DIV/0!</v>
      </c>
      <c r="T81" s="22"/>
      <c r="U81" s="23"/>
    </row>
    <row r="82" spans="1:21" ht="15.75" x14ac:dyDescent="0.25">
      <c r="A82" s="49"/>
      <c r="B82" s="46" t="s">
        <v>299</v>
      </c>
      <c r="C82" s="46" t="s">
        <v>164</v>
      </c>
      <c r="D82" s="46" t="s">
        <v>248</v>
      </c>
      <c r="E82" s="46" t="s">
        <v>11</v>
      </c>
      <c r="F82" s="47">
        <v>42012</v>
      </c>
      <c r="G82" s="19" t="s">
        <v>13</v>
      </c>
      <c r="H82" s="19" t="s">
        <v>12</v>
      </c>
      <c r="I82" s="21" t="s">
        <v>65</v>
      </c>
      <c r="J82" s="30">
        <v>7</v>
      </c>
      <c r="K82" s="19">
        <v>4</v>
      </c>
      <c r="L82" s="19" t="s">
        <v>13</v>
      </c>
      <c r="M82" s="19" t="s">
        <v>13</v>
      </c>
      <c r="N82" s="23"/>
      <c r="O82" s="23"/>
      <c r="P82" s="27"/>
      <c r="Q82" s="28"/>
      <c r="R82" s="27"/>
      <c r="S82" s="45" t="e">
        <f t="shared" si="3"/>
        <v>#DIV/0!</v>
      </c>
      <c r="T82" s="22"/>
      <c r="U82" s="23"/>
    </row>
    <row r="83" spans="1:21" ht="15.75" x14ac:dyDescent="0.25">
      <c r="A83" s="49"/>
      <c r="B83" s="46" t="s">
        <v>300</v>
      </c>
      <c r="C83" s="46" t="s">
        <v>262</v>
      </c>
      <c r="D83" s="46" t="s">
        <v>184</v>
      </c>
      <c r="E83" s="46" t="s">
        <v>11</v>
      </c>
      <c r="F83" s="47">
        <v>41768</v>
      </c>
      <c r="G83" s="19" t="s">
        <v>13</v>
      </c>
      <c r="H83" s="19" t="s">
        <v>12</v>
      </c>
      <c r="I83" s="21" t="s">
        <v>65</v>
      </c>
      <c r="J83" s="30">
        <v>7</v>
      </c>
      <c r="K83" s="19">
        <v>4</v>
      </c>
      <c r="L83" s="19" t="s">
        <v>13</v>
      </c>
      <c r="M83" s="19" t="s">
        <v>13</v>
      </c>
      <c r="N83" s="23"/>
      <c r="O83" s="23"/>
      <c r="P83" s="27"/>
      <c r="Q83" s="28"/>
      <c r="R83" s="27"/>
      <c r="S83" s="45" t="e">
        <f t="shared" si="3"/>
        <v>#DIV/0!</v>
      </c>
      <c r="T83" s="22"/>
      <c r="U83" s="23"/>
    </row>
    <row r="84" spans="1:21" ht="15.75" x14ac:dyDescent="0.25">
      <c r="A84" s="49"/>
      <c r="B84" s="46" t="s">
        <v>301</v>
      </c>
      <c r="C84" s="46" t="s">
        <v>193</v>
      </c>
      <c r="D84" s="46" t="s">
        <v>173</v>
      </c>
      <c r="E84" s="46" t="s">
        <v>10</v>
      </c>
      <c r="F84" s="47">
        <v>41768</v>
      </c>
      <c r="G84" s="19" t="s">
        <v>13</v>
      </c>
      <c r="H84" s="19" t="s">
        <v>12</v>
      </c>
      <c r="I84" s="21" t="s">
        <v>65</v>
      </c>
      <c r="J84" s="30">
        <v>7</v>
      </c>
      <c r="K84" s="19">
        <v>4</v>
      </c>
      <c r="L84" s="19" t="s">
        <v>13</v>
      </c>
      <c r="M84" s="19" t="s">
        <v>13</v>
      </c>
      <c r="N84" s="23"/>
      <c r="O84" s="23"/>
      <c r="P84" s="27"/>
      <c r="Q84" s="28"/>
      <c r="R84" s="27"/>
      <c r="S84" s="45" t="e">
        <f t="shared" si="3"/>
        <v>#DIV/0!</v>
      </c>
      <c r="T84" s="22"/>
      <c r="U84" s="23"/>
    </row>
    <row r="85" spans="1:21" ht="15.75" x14ac:dyDescent="0.25">
      <c r="A85" s="49"/>
      <c r="B85" s="46" t="s">
        <v>302</v>
      </c>
      <c r="C85" s="46" t="s">
        <v>303</v>
      </c>
      <c r="D85" s="46" t="s">
        <v>191</v>
      </c>
      <c r="E85" s="46" t="s">
        <v>10</v>
      </c>
      <c r="F85" s="47">
        <v>41648</v>
      </c>
      <c r="G85" s="19" t="s">
        <v>13</v>
      </c>
      <c r="H85" s="19" t="s">
        <v>12</v>
      </c>
      <c r="I85" s="21" t="s">
        <v>65</v>
      </c>
      <c r="J85" s="30">
        <v>7</v>
      </c>
      <c r="K85" s="19">
        <v>4</v>
      </c>
      <c r="L85" s="19" t="s">
        <v>13</v>
      </c>
      <c r="M85" s="19" t="s">
        <v>13</v>
      </c>
      <c r="N85" s="23"/>
      <c r="O85" s="23"/>
      <c r="P85" s="27"/>
      <c r="Q85" s="28"/>
      <c r="R85" s="27"/>
      <c r="S85" s="45" t="e">
        <f t="shared" si="3"/>
        <v>#DIV/0!</v>
      </c>
      <c r="T85" s="22"/>
      <c r="U85" s="23"/>
    </row>
    <row r="86" spans="1:21" ht="15.75" x14ac:dyDescent="0.25">
      <c r="A86" s="49"/>
      <c r="B86" s="46" t="s">
        <v>304</v>
      </c>
      <c r="C86" s="46" t="s">
        <v>155</v>
      </c>
      <c r="D86" s="46" t="s">
        <v>169</v>
      </c>
      <c r="E86" s="46" t="s">
        <v>10</v>
      </c>
      <c r="F86" s="47">
        <v>41873</v>
      </c>
      <c r="G86" s="19" t="s">
        <v>13</v>
      </c>
      <c r="H86" s="19" t="s">
        <v>12</v>
      </c>
      <c r="I86" s="21" t="s">
        <v>65</v>
      </c>
      <c r="J86" s="30">
        <v>7</v>
      </c>
      <c r="K86" s="19">
        <v>4</v>
      </c>
      <c r="L86" s="19" t="s">
        <v>13</v>
      </c>
      <c r="M86" s="19" t="s">
        <v>13</v>
      </c>
      <c r="N86" s="23"/>
      <c r="O86" s="23"/>
      <c r="P86" s="27"/>
      <c r="Q86" s="28"/>
      <c r="R86" s="27"/>
      <c r="S86" s="45" t="e">
        <f t="shared" si="3"/>
        <v>#DIV/0!</v>
      </c>
      <c r="T86" s="22"/>
      <c r="U86" s="23"/>
    </row>
    <row r="87" spans="1:21" ht="15.75" x14ac:dyDescent="0.25">
      <c r="A87" s="49"/>
      <c r="B87" s="46" t="s">
        <v>305</v>
      </c>
      <c r="C87" s="46" t="s">
        <v>306</v>
      </c>
      <c r="D87" s="46" t="s">
        <v>208</v>
      </c>
      <c r="E87" s="46" t="s">
        <v>11</v>
      </c>
      <c r="F87" s="47">
        <v>41862</v>
      </c>
      <c r="G87" s="19" t="s">
        <v>13</v>
      </c>
      <c r="H87" s="19" t="s">
        <v>12</v>
      </c>
      <c r="I87" s="21" t="s">
        <v>65</v>
      </c>
      <c r="J87" s="30">
        <v>7</v>
      </c>
      <c r="K87" s="19">
        <v>4</v>
      </c>
      <c r="L87" s="19" t="s">
        <v>13</v>
      </c>
      <c r="M87" s="19" t="s">
        <v>13</v>
      </c>
      <c r="N87" s="23"/>
      <c r="O87" s="23"/>
      <c r="P87" s="27"/>
      <c r="Q87" s="28"/>
      <c r="R87" s="27"/>
      <c r="S87" s="45" t="e">
        <f t="shared" si="3"/>
        <v>#DIV/0!</v>
      </c>
      <c r="T87" s="22"/>
      <c r="U87" s="23"/>
    </row>
    <row r="88" spans="1:21" ht="15.75" x14ac:dyDescent="0.25">
      <c r="A88" s="49"/>
      <c r="B88" s="46" t="s">
        <v>307</v>
      </c>
      <c r="C88" s="46" t="s">
        <v>160</v>
      </c>
      <c r="D88" s="46" t="s">
        <v>169</v>
      </c>
      <c r="E88" s="46" t="s">
        <v>10</v>
      </c>
      <c r="F88" s="47">
        <v>41704</v>
      </c>
      <c r="G88" s="19" t="s">
        <v>13</v>
      </c>
      <c r="H88" s="19" t="s">
        <v>12</v>
      </c>
      <c r="I88" s="21" t="s">
        <v>65</v>
      </c>
      <c r="J88" s="30">
        <v>7</v>
      </c>
      <c r="K88" s="19">
        <v>4</v>
      </c>
      <c r="L88" s="19" t="s">
        <v>13</v>
      </c>
      <c r="M88" s="19" t="s">
        <v>13</v>
      </c>
      <c r="N88" s="23"/>
      <c r="O88" s="23"/>
      <c r="P88" s="27"/>
      <c r="Q88" s="28"/>
      <c r="R88" s="27"/>
      <c r="S88" s="45" t="e">
        <f t="shared" si="3"/>
        <v>#DIV/0!</v>
      </c>
      <c r="T88" s="22"/>
      <c r="U88" s="23"/>
    </row>
    <row r="89" spans="1:21" ht="15.75" x14ac:dyDescent="0.25">
      <c r="A89" s="49"/>
      <c r="B89" s="46" t="s">
        <v>308</v>
      </c>
      <c r="C89" s="46" t="s">
        <v>153</v>
      </c>
      <c r="D89" s="46" t="s">
        <v>229</v>
      </c>
      <c r="E89" s="46" t="s">
        <v>11</v>
      </c>
      <c r="F89" s="47">
        <v>41826</v>
      </c>
      <c r="G89" s="19" t="s">
        <v>13</v>
      </c>
      <c r="H89" s="19" t="s">
        <v>12</v>
      </c>
      <c r="I89" s="21" t="s">
        <v>65</v>
      </c>
      <c r="J89" s="30">
        <v>7</v>
      </c>
      <c r="K89" s="19">
        <v>4</v>
      </c>
      <c r="L89" s="19" t="s">
        <v>13</v>
      </c>
      <c r="M89" s="19" t="s">
        <v>13</v>
      </c>
      <c r="N89" s="23"/>
      <c r="O89" s="23"/>
      <c r="P89" s="27"/>
      <c r="Q89" s="28"/>
      <c r="R89" s="27"/>
      <c r="S89" s="45" t="e">
        <f t="shared" si="3"/>
        <v>#DIV/0!</v>
      </c>
      <c r="T89" s="22"/>
      <c r="U89" s="23"/>
    </row>
    <row r="90" spans="1:21" ht="15.75" x14ac:dyDescent="0.25">
      <c r="A90" s="49"/>
      <c r="B90" s="46" t="s">
        <v>309</v>
      </c>
      <c r="C90" s="46" t="s">
        <v>162</v>
      </c>
      <c r="D90" s="46" t="s">
        <v>310</v>
      </c>
      <c r="E90" s="46" t="s">
        <v>10</v>
      </c>
      <c r="F90" s="47">
        <v>41833</v>
      </c>
      <c r="G90" s="19" t="s">
        <v>13</v>
      </c>
      <c r="H90" s="19" t="s">
        <v>12</v>
      </c>
      <c r="I90" s="21" t="s">
        <v>65</v>
      </c>
      <c r="J90" s="30">
        <v>7</v>
      </c>
      <c r="K90" s="19">
        <v>4</v>
      </c>
      <c r="L90" s="19" t="s">
        <v>13</v>
      </c>
      <c r="M90" s="19" t="s">
        <v>13</v>
      </c>
      <c r="N90" s="23"/>
      <c r="O90" s="23"/>
      <c r="P90" s="27"/>
      <c r="Q90" s="28"/>
      <c r="R90" s="27"/>
      <c r="S90" s="45" t="e">
        <f t="shared" si="3"/>
        <v>#DIV/0!</v>
      </c>
      <c r="T90" s="22"/>
      <c r="U90" s="23"/>
    </row>
    <row r="91" spans="1:21" ht="15.75" x14ac:dyDescent="0.25">
      <c r="A91" s="49"/>
      <c r="B91" s="46" t="s">
        <v>311</v>
      </c>
      <c r="C91" s="46" t="s">
        <v>312</v>
      </c>
      <c r="D91" s="46" t="s">
        <v>226</v>
      </c>
      <c r="E91" s="46" t="s">
        <v>10</v>
      </c>
      <c r="F91" s="47">
        <v>41891</v>
      </c>
      <c r="G91" s="19" t="s">
        <v>13</v>
      </c>
      <c r="H91" s="19" t="s">
        <v>12</v>
      </c>
      <c r="I91" s="21" t="s">
        <v>65</v>
      </c>
      <c r="J91" s="30">
        <v>7</v>
      </c>
      <c r="K91" s="19">
        <v>4</v>
      </c>
      <c r="L91" s="19" t="s">
        <v>13</v>
      </c>
      <c r="M91" s="19" t="s">
        <v>13</v>
      </c>
      <c r="N91" s="23"/>
      <c r="O91" s="23"/>
      <c r="P91" s="27"/>
      <c r="Q91" s="28"/>
      <c r="R91" s="27"/>
      <c r="S91" s="45" t="e">
        <f t="shared" si="3"/>
        <v>#DIV/0!</v>
      </c>
      <c r="T91" s="22"/>
      <c r="U91" s="23"/>
    </row>
    <row r="92" spans="1:21" ht="15.75" x14ac:dyDescent="0.25">
      <c r="A92" s="49"/>
      <c r="B92" s="46" t="s">
        <v>313</v>
      </c>
      <c r="C92" s="46" t="s">
        <v>314</v>
      </c>
      <c r="D92" s="46" t="s">
        <v>229</v>
      </c>
      <c r="E92" s="46" t="s">
        <v>11</v>
      </c>
      <c r="F92" s="47">
        <v>41780</v>
      </c>
      <c r="G92" s="19" t="s">
        <v>13</v>
      </c>
      <c r="H92" s="19" t="s">
        <v>12</v>
      </c>
      <c r="I92" s="21" t="s">
        <v>65</v>
      </c>
      <c r="J92" s="30">
        <v>7</v>
      </c>
      <c r="K92" s="19">
        <v>4</v>
      </c>
      <c r="L92" s="19" t="s">
        <v>13</v>
      </c>
      <c r="M92" s="19" t="s">
        <v>13</v>
      </c>
      <c r="N92" s="23"/>
      <c r="O92" s="23"/>
      <c r="P92" s="27"/>
      <c r="Q92" s="28"/>
      <c r="R92" s="27"/>
      <c r="S92" s="45" t="e">
        <f t="shared" si="3"/>
        <v>#DIV/0!</v>
      </c>
      <c r="T92" s="22"/>
      <c r="U92" s="23"/>
    </row>
    <row r="93" spans="1:21" ht="15.75" x14ac:dyDescent="0.25">
      <c r="A93" s="49"/>
      <c r="B93" s="46" t="s">
        <v>315</v>
      </c>
      <c r="C93" s="46" t="s">
        <v>316</v>
      </c>
      <c r="D93" s="46" t="s">
        <v>317</v>
      </c>
      <c r="E93" s="46" t="s">
        <v>11</v>
      </c>
      <c r="F93" s="47">
        <v>41772</v>
      </c>
      <c r="G93" s="19" t="s">
        <v>13</v>
      </c>
      <c r="H93" s="19" t="s">
        <v>12</v>
      </c>
      <c r="I93" s="21" t="s">
        <v>65</v>
      </c>
      <c r="J93" s="30">
        <v>7</v>
      </c>
      <c r="K93" s="19">
        <v>4</v>
      </c>
      <c r="L93" s="19" t="s">
        <v>13</v>
      </c>
      <c r="M93" s="19" t="s">
        <v>13</v>
      </c>
      <c r="N93" s="23"/>
      <c r="O93" s="23"/>
      <c r="P93" s="27"/>
      <c r="Q93" s="28"/>
      <c r="R93" s="27"/>
      <c r="S93" s="45" t="e">
        <f t="shared" si="3"/>
        <v>#DIV/0!</v>
      </c>
      <c r="T93" s="22"/>
      <c r="U93" s="23"/>
    </row>
    <row r="94" spans="1:21" ht="15.75" x14ac:dyDescent="0.25">
      <c r="A94" s="49"/>
      <c r="B94" s="46" t="s">
        <v>318</v>
      </c>
      <c r="C94" s="46" t="s">
        <v>217</v>
      </c>
      <c r="D94" s="46" t="s">
        <v>194</v>
      </c>
      <c r="E94" s="46" t="s">
        <v>10</v>
      </c>
      <c r="F94" s="47">
        <v>41856</v>
      </c>
      <c r="G94" s="19" t="s">
        <v>13</v>
      </c>
      <c r="H94" s="19" t="s">
        <v>12</v>
      </c>
      <c r="I94" s="21" t="s">
        <v>65</v>
      </c>
      <c r="J94" s="30">
        <v>7</v>
      </c>
      <c r="K94" s="19">
        <v>4</v>
      </c>
      <c r="L94" s="19" t="s">
        <v>13</v>
      </c>
      <c r="M94" s="19" t="s">
        <v>13</v>
      </c>
      <c r="N94" s="23"/>
      <c r="O94" s="23"/>
      <c r="P94" s="27"/>
      <c r="Q94" s="28"/>
      <c r="R94" s="27"/>
      <c r="S94" s="45" t="e">
        <f t="shared" si="3"/>
        <v>#DIV/0!</v>
      </c>
      <c r="T94" s="22"/>
      <c r="U94" s="23"/>
    </row>
    <row r="95" spans="1:21" ht="15.75" x14ac:dyDescent="0.25">
      <c r="A95" s="49"/>
      <c r="B95" s="46" t="s">
        <v>319</v>
      </c>
      <c r="C95" s="46" t="s">
        <v>162</v>
      </c>
      <c r="D95" s="46" t="s">
        <v>182</v>
      </c>
      <c r="E95" s="46" t="s">
        <v>10</v>
      </c>
      <c r="F95" s="47">
        <v>41451</v>
      </c>
      <c r="G95" s="19" t="s">
        <v>361</v>
      </c>
      <c r="H95" s="19" t="s">
        <v>12</v>
      </c>
      <c r="I95" s="21" t="s">
        <v>65</v>
      </c>
      <c r="J95" s="30">
        <v>7</v>
      </c>
      <c r="K95" s="19">
        <v>4</v>
      </c>
      <c r="L95" s="19" t="s">
        <v>13</v>
      </c>
      <c r="M95" s="19" t="s">
        <v>13</v>
      </c>
      <c r="N95" s="23"/>
      <c r="O95" s="23"/>
      <c r="P95" s="27"/>
      <c r="Q95" s="28"/>
      <c r="R95" s="27"/>
      <c r="S95" s="45" t="e">
        <f t="shared" si="3"/>
        <v>#DIV/0!</v>
      </c>
      <c r="T95" s="22"/>
      <c r="U95" s="23"/>
    </row>
    <row r="96" spans="1:21" ht="15.75" x14ac:dyDescent="0.25">
      <c r="A96" s="49"/>
      <c r="B96" s="46" t="s">
        <v>320</v>
      </c>
      <c r="C96" s="46" t="s">
        <v>228</v>
      </c>
      <c r="D96" s="46" t="s">
        <v>317</v>
      </c>
      <c r="E96" s="46" t="s">
        <v>11</v>
      </c>
      <c r="F96" s="47">
        <v>41804</v>
      </c>
      <c r="G96" s="19" t="s">
        <v>362</v>
      </c>
      <c r="H96" s="19" t="s">
        <v>12</v>
      </c>
      <c r="I96" s="21" t="s">
        <v>65</v>
      </c>
      <c r="J96" s="30">
        <v>7</v>
      </c>
      <c r="K96" s="19">
        <v>4</v>
      </c>
      <c r="L96" s="19" t="s">
        <v>13</v>
      </c>
      <c r="M96" s="19" t="s">
        <v>13</v>
      </c>
      <c r="N96" s="23"/>
      <c r="O96" s="23"/>
      <c r="P96" s="27"/>
      <c r="Q96" s="28"/>
      <c r="R96" s="27"/>
      <c r="S96" s="45" t="e">
        <f t="shared" si="3"/>
        <v>#DIV/0!</v>
      </c>
      <c r="T96" s="22"/>
      <c r="U96" s="23"/>
    </row>
    <row r="97" spans="1:21" ht="15.75" x14ac:dyDescent="0.25">
      <c r="A97" s="49"/>
      <c r="B97" s="46" t="s">
        <v>321</v>
      </c>
      <c r="C97" s="46" t="s">
        <v>158</v>
      </c>
      <c r="D97" s="46" t="s">
        <v>234</v>
      </c>
      <c r="E97" s="46" t="s">
        <v>10</v>
      </c>
      <c r="F97" s="47">
        <v>41792</v>
      </c>
      <c r="G97" s="19" t="s">
        <v>362</v>
      </c>
      <c r="H97" s="19" t="s">
        <v>12</v>
      </c>
      <c r="I97" s="21" t="s">
        <v>65</v>
      </c>
      <c r="J97" s="30">
        <v>7</v>
      </c>
      <c r="K97" s="19">
        <v>4</v>
      </c>
      <c r="L97" s="19" t="s">
        <v>13</v>
      </c>
      <c r="M97" s="19" t="s">
        <v>13</v>
      </c>
      <c r="N97" s="23"/>
      <c r="O97" s="23"/>
      <c r="P97" s="27"/>
      <c r="Q97" s="28"/>
      <c r="R97" s="27"/>
      <c r="S97" s="45" t="e">
        <f t="shared" si="3"/>
        <v>#DIV/0!</v>
      </c>
      <c r="T97" s="22"/>
      <c r="U97" s="23"/>
    </row>
    <row r="98" spans="1:21" ht="15.75" x14ac:dyDescent="0.25">
      <c r="A98" s="49"/>
      <c r="B98" s="46" t="s">
        <v>322</v>
      </c>
      <c r="C98" s="46" t="s">
        <v>323</v>
      </c>
      <c r="D98" s="46" t="s">
        <v>324</v>
      </c>
      <c r="E98" s="46" t="s">
        <v>10</v>
      </c>
      <c r="F98" s="47">
        <v>41787</v>
      </c>
      <c r="G98" s="19" t="s">
        <v>362</v>
      </c>
      <c r="H98" s="19" t="s">
        <v>12</v>
      </c>
      <c r="I98" s="21" t="s">
        <v>65</v>
      </c>
      <c r="J98" s="30">
        <v>7</v>
      </c>
      <c r="K98" s="19">
        <v>4</v>
      </c>
      <c r="L98" s="19" t="s">
        <v>13</v>
      </c>
      <c r="M98" s="19" t="s">
        <v>13</v>
      </c>
      <c r="N98" s="23"/>
      <c r="O98" s="23"/>
      <c r="P98" s="27"/>
      <c r="Q98" s="28"/>
      <c r="R98" s="27"/>
      <c r="S98" s="45" t="e">
        <f t="shared" si="3"/>
        <v>#DIV/0!</v>
      </c>
      <c r="T98" s="22"/>
      <c r="U98" s="23"/>
    </row>
    <row r="99" spans="1:21" ht="15.75" x14ac:dyDescent="0.25">
      <c r="A99" s="49"/>
      <c r="B99" s="46" t="s">
        <v>325</v>
      </c>
      <c r="C99" s="46" t="s">
        <v>326</v>
      </c>
      <c r="D99" s="46" t="s">
        <v>327</v>
      </c>
      <c r="E99" s="46" t="s">
        <v>10</v>
      </c>
      <c r="F99" s="47">
        <v>41807</v>
      </c>
      <c r="G99" s="19" t="s">
        <v>362</v>
      </c>
      <c r="H99" s="19" t="s">
        <v>12</v>
      </c>
      <c r="I99" s="21" t="s">
        <v>65</v>
      </c>
      <c r="J99" s="30">
        <v>7</v>
      </c>
      <c r="K99" s="19">
        <v>4</v>
      </c>
      <c r="L99" s="19" t="s">
        <v>13</v>
      </c>
      <c r="M99" s="19" t="s">
        <v>13</v>
      </c>
      <c r="N99" s="23"/>
      <c r="O99" s="23"/>
      <c r="P99" s="27"/>
      <c r="Q99" s="28"/>
      <c r="R99" s="27"/>
      <c r="S99" s="45" t="e">
        <f t="shared" si="3"/>
        <v>#DIV/0!</v>
      </c>
      <c r="T99" s="22"/>
      <c r="U99" s="23"/>
    </row>
    <row r="100" spans="1:21" ht="15.75" x14ac:dyDescent="0.25">
      <c r="A100" s="49"/>
      <c r="B100" s="46" t="s">
        <v>328</v>
      </c>
      <c r="C100" s="46" t="s">
        <v>329</v>
      </c>
      <c r="D100" s="46" t="s">
        <v>278</v>
      </c>
      <c r="E100" s="46" t="s">
        <v>11</v>
      </c>
      <c r="F100" s="47">
        <v>41658</v>
      </c>
      <c r="G100" s="19" t="s">
        <v>362</v>
      </c>
      <c r="H100" s="19" t="s">
        <v>12</v>
      </c>
      <c r="I100" s="21" t="s">
        <v>65</v>
      </c>
      <c r="J100" s="30">
        <v>7</v>
      </c>
      <c r="K100" s="19">
        <v>4</v>
      </c>
      <c r="L100" s="19" t="s">
        <v>13</v>
      </c>
      <c r="M100" s="19" t="s">
        <v>13</v>
      </c>
      <c r="N100" s="23"/>
      <c r="O100" s="23"/>
      <c r="P100" s="27"/>
      <c r="Q100" s="28"/>
      <c r="R100" s="27"/>
      <c r="S100" s="45" t="e">
        <f t="shared" si="3"/>
        <v>#DIV/0!</v>
      </c>
      <c r="T100" s="22"/>
      <c r="U100" s="23"/>
    </row>
    <row r="101" spans="1:21" ht="15.75" x14ac:dyDescent="0.25">
      <c r="A101" s="49"/>
      <c r="B101" s="46" t="s">
        <v>330</v>
      </c>
      <c r="C101" s="46" t="s">
        <v>331</v>
      </c>
      <c r="D101" s="46" t="s">
        <v>234</v>
      </c>
      <c r="E101" s="46" t="s">
        <v>10</v>
      </c>
      <c r="F101" s="47">
        <v>41822</v>
      </c>
      <c r="G101" s="19" t="s">
        <v>362</v>
      </c>
      <c r="H101" s="19" t="s">
        <v>12</v>
      </c>
      <c r="I101" s="21" t="s">
        <v>65</v>
      </c>
      <c r="J101" s="30">
        <v>7</v>
      </c>
      <c r="K101" s="19">
        <v>4</v>
      </c>
      <c r="L101" s="19" t="s">
        <v>13</v>
      </c>
      <c r="M101" s="19" t="s">
        <v>13</v>
      </c>
      <c r="N101" s="23"/>
      <c r="O101" s="23"/>
      <c r="P101" s="27"/>
      <c r="Q101" s="28"/>
      <c r="R101" s="27"/>
      <c r="S101" s="45" t="e">
        <f t="shared" si="3"/>
        <v>#DIV/0!</v>
      </c>
      <c r="T101" s="22"/>
      <c r="U101" s="23"/>
    </row>
    <row r="102" spans="1:21" ht="15.75" x14ac:dyDescent="0.25">
      <c r="A102" s="49"/>
      <c r="B102" s="46" t="s">
        <v>332</v>
      </c>
      <c r="C102" s="46" t="s">
        <v>163</v>
      </c>
      <c r="D102" s="46" t="s">
        <v>250</v>
      </c>
      <c r="E102" s="46" t="s">
        <v>10</v>
      </c>
      <c r="F102" s="47">
        <v>41675</v>
      </c>
      <c r="G102" s="19" t="s">
        <v>362</v>
      </c>
      <c r="H102" s="19" t="s">
        <v>12</v>
      </c>
      <c r="I102" s="21" t="s">
        <v>65</v>
      </c>
      <c r="J102" s="30">
        <v>7</v>
      </c>
      <c r="K102" s="19">
        <v>4</v>
      </c>
      <c r="L102" s="19" t="s">
        <v>13</v>
      </c>
      <c r="M102" s="19" t="s">
        <v>13</v>
      </c>
      <c r="N102" s="23"/>
      <c r="O102" s="23"/>
      <c r="P102" s="27"/>
      <c r="Q102" s="28"/>
      <c r="R102" s="27"/>
      <c r="S102" s="45" t="e">
        <f t="shared" si="3"/>
        <v>#DIV/0!</v>
      </c>
      <c r="T102" s="22"/>
      <c r="U102" s="23"/>
    </row>
    <row r="103" spans="1:21" ht="15.75" x14ac:dyDescent="0.25">
      <c r="A103" s="49"/>
      <c r="B103" s="46" t="s">
        <v>333</v>
      </c>
      <c r="C103" s="46" t="s">
        <v>334</v>
      </c>
      <c r="D103" s="46" t="s">
        <v>335</v>
      </c>
      <c r="E103" s="46" t="s">
        <v>11</v>
      </c>
      <c r="F103" s="47">
        <v>41841</v>
      </c>
      <c r="G103" s="19" t="s">
        <v>362</v>
      </c>
      <c r="H103" s="19" t="s">
        <v>12</v>
      </c>
      <c r="I103" s="21" t="s">
        <v>65</v>
      </c>
      <c r="J103" s="30">
        <v>7</v>
      </c>
      <c r="K103" s="19">
        <v>4</v>
      </c>
      <c r="L103" s="19" t="s">
        <v>13</v>
      </c>
      <c r="M103" s="19" t="s">
        <v>13</v>
      </c>
      <c r="N103" s="23"/>
      <c r="O103" s="23"/>
      <c r="P103" s="27"/>
      <c r="Q103" s="28"/>
      <c r="R103" s="27"/>
      <c r="S103" s="45" t="e">
        <f t="shared" si="3"/>
        <v>#DIV/0!</v>
      </c>
      <c r="T103" s="22"/>
      <c r="U103" s="23"/>
    </row>
    <row r="104" spans="1:21" ht="15.75" x14ac:dyDescent="0.25">
      <c r="A104" s="49"/>
      <c r="B104" s="46" t="s">
        <v>225</v>
      </c>
      <c r="C104" s="46" t="s">
        <v>162</v>
      </c>
      <c r="D104" s="46" t="s">
        <v>191</v>
      </c>
      <c r="E104" s="46" t="s">
        <v>10</v>
      </c>
      <c r="F104" s="47">
        <v>41634</v>
      </c>
      <c r="G104" s="19" t="s">
        <v>362</v>
      </c>
      <c r="H104" s="19" t="s">
        <v>12</v>
      </c>
      <c r="I104" s="21" t="s">
        <v>65</v>
      </c>
      <c r="J104" s="30">
        <v>7</v>
      </c>
      <c r="K104" s="19">
        <v>4</v>
      </c>
      <c r="L104" s="19" t="s">
        <v>13</v>
      </c>
      <c r="M104" s="19" t="s">
        <v>13</v>
      </c>
      <c r="N104" s="23"/>
      <c r="O104" s="23"/>
      <c r="P104" s="27"/>
      <c r="Q104" s="28"/>
      <c r="R104" s="27"/>
      <c r="S104" s="45" t="e">
        <f t="shared" si="3"/>
        <v>#DIV/0!</v>
      </c>
      <c r="T104" s="22"/>
      <c r="U104" s="23"/>
    </row>
    <row r="105" spans="1:21" ht="15.75" x14ac:dyDescent="0.25">
      <c r="A105" s="49"/>
      <c r="B105" s="46" t="s">
        <v>336</v>
      </c>
      <c r="C105" s="46" t="s">
        <v>337</v>
      </c>
      <c r="D105" s="46" t="s">
        <v>205</v>
      </c>
      <c r="E105" s="46" t="s">
        <v>10</v>
      </c>
      <c r="F105" s="47">
        <v>41685</v>
      </c>
      <c r="G105" s="19" t="s">
        <v>362</v>
      </c>
      <c r="H105" s="19" t="s">
        <v>12</v>
      </c>
      <c r="I105" s="21" t="s">
        <v>65</v>
      </c>
      <c r="J105" s="30">
        <v>7</v>
      </c>
      <c r="K105" s="19">
        <v>4</v>
      </c>
      <c r="L105" s="19" t="s">
        <v>13</v>
      </c>
      <c r="M105" s="19" t="s">
        <v>13</v>
      </c>
      <c r="N105" s="23"/>
      <c r="O105" s="23"/>
      <c r="P105" s="27"/>
      <c r="Q105" s="28"/>
      <c r="R105" s="27"/>
      <c r="S105" s="45" t="e">
        <f t="shared" si="3"/>
        <v>#DIV/0!</v>
      </c>
      <c r="T105" s="22"/>
      <c r="U105" s="23"/>
    </row>
    <row r="106" spans="1:21" ht="15.75" x14ac:dyDescent="0.25">
      <c r="A106" s="49"/>
      <c r="B106" s="46" t="s">
        <v>338</v>
      </c>
      <c r="C106" s="46" t="s">
        <v>271</v>
      </c>
      <c r="D106" s="46" t="s">
        <v>229</v>
      </c>
      <c r="E106" s="46" t="s">
        <v>11</v>
      </c>
      <c r="F106" s="47">
        <v>41956</v>
      </c>
      <c r="G106" s="19" t="s">
        <v>362</v>
      </c>
      <c r="H106" s="19" t="s">
        <v>12</v>
      </c>
      <c r="I106" s="21" t="s">
        <v>65</v>
      </c>
      <c r="J106" s="30">
        <v>7</v>
      </c>
      <c r="K106" s="19">
        <v>4</v>
      </c>
      <c r="L106" s="19" t="s">
        <v>13</v>
      </c>
      <c r="M106" s="19" t="s">
        <v>13</v>
      </c>
      <c r="N106" s="23"/>
      <c r="O106" s="23"/>
      <c r="P106" s="27"/>
      <c r="Q106" s="28"/>
      <c r="R106" s="27"/>
      <c r="S106" s="45" t="e">
        <f t="shared" si="3"/>
        <v>#DIV/0!</v>
      </c>
      <c r="T106" s="22"/>
      <c r="U106" s="23"/>
    </row>
    <row r="107" spans="1:21" ht="15.75" x14ac:dyDescent="0.25">
      <c r="A107" s="49"/>
      <c r="B107" s="46" t="s">
        <v>339</v>
      </c>
      <c r="C107" s="46" t="s">
        <v>303</v>
      </c>
      <c r="D107" s="46" t="s">
        <v>169</v>
      </c>
      <c r="E107" s="46" t="s">
        <v>10</v>
      </c>
      <c r="F107" s="47">
        <v>41756</v>
      </c>
      <c r="G107" s="19" t="s">
        <v>362</v>
      </c>
      <c r="H107" s="19" t="s">
        <v>12</v>
      </c>
      <c r="I107" s="21" t="s">
        <v>65</v>
      </c>
      <c r="J107" s="30">
        <v>7</v>
      </c>
      <c r="K107" s="19">
        <v>4</v>
      </c>
      <c r="L107" s="19" t="s">
        <v>13</v>
      </c>
      <c r="M107" s="19" t="s">
        <v>13</v>
      </c>
      <c r="N107" s="23"/>
      <c r="O107" s="23"/>
      <c r="P107" s="27"/>
      <c r="Q107" s="28"/>
      <c r="R107" s="27"/>
      <c r="S107" s="45" t="e">
        <f t="shared" si="3"/>
        <v>#DIV/0!</v>
      </c>
      <c r="T107" s="22"/>
      <c r="U107" s="23"/>
    </row>
    <row r="108" spans="1:21" ht="15.75" x14ac:dyDescent="0.25">
      <c r="A108" s="49"/>
      <c r="B108" s="46" t="s">
        <v>340</v>
      </c>
      <c r="C108" s="46" t="s">
        <v>341</v>
      </c>
      <c r="D108" s="46" t="s">
        <v>181</v>
      </c>
      <c r="E108" s="46" t="s">
        <v>11</v>
      </c>
      <c r="F108" s="47">
        <v>41873</v>
      </c>
      <c r="G108" s="19" t="s">
        <v>362</v>
      </c>
      <c r="H108" s="19" t="s">
        <v>12</v>
      </c>
      <c r="I108" s="21" t="s">
        <v>65</v>
      </c>
      <c r="J108" s="30">
        <v>7</v>
      </c>
      <c r="K108" s="19">
        <v>4</v>
      </c>
      <c r="L108" s="19" t="s">
        <v>13</v>
      </c>
      <c r="M108" s="19" t="s">
        <v>13</v>
      </c>
      <c r="N108" s="23"/>
      <c r="O108" s="23"/>
      <c r="P108" s="27"/>
      <c r="Q108" s="28"/>
      <c r="R108" s="27"/>
      <c r="S108" s="45" t="e">
        <f t="shared" si="3"/>
        <v>#DIV/0!</v>
      </c>
      <c r="T108" s="22"/>
      <c r="U108" s="23"/>
    </row>
    <row r="109" spans="1:21" ht="15.75" x14ac:dyDescent="0.25">
      <c r="A109" s="49"/>
      <c r="B109" s="46" t="s">
        <v>342</v>
      </c>
      <c r="C109" s="46" t="s">
        <v>152</v>
      </c>
      <c r="D109" s="46" t="s">
        <v>184</v>
      </c>
      <c r="E109" s="46" t="s">
        <v>11</v>
      </c>
      <c r="F109" s="47">
        <v>41687</v>
      </c>
      <c r="G109" s="19" t="s">
        <v>362</v>
      </c>
      <c r="H109" s="19" t="s">
        <v>12</v>
      </c>
      <c r="I109" s="21" t="s">
        <v>65</v>
      </c>
      <c r="J109" s="30">
        <v>7</v>
      </c>
      <c r="K109" s="19">
        <v>4</v>
      </c>
      <c r="L109" s="19" t="s">
        <v>13</v>
      </c>
      <c r="M109" s="19" t="s">
        <v>13</v>
      </c>
      <c r="N109" s="23"/>
      <c r="O109" s="23"/>
      <c r="P109" s="27"/>
      <c r="Q109" s="28"/>
      <c r="R109" s="27"/>
      <c r="S109" s="45" t="e">
        <f t="shared" si="3"/>
        <v>#DIV/0!</v>
      </c>
      <c r="T109" s="22"/>
      <c r="U109" s="23"/>
    </row>
    <row r="110" spans="1:21" ht="15.75" x14ac:dyDescent="0.25">
      <c r="A110" s="49"/>
      <c r="B110" s="46" t="s">
        <v>343</v>
      </c>
      <c r="C110" s="46" t="s">
        <v>290</v>
      </c>
      <c r="D110" s="46" t="s">
        <v>177</v>
      </c>
      <c r="E110" s="46" t="s">
        <v>10</v>
      </c>
      <c r="F110" s="47">
        <v>41320</v>
      </c>
      <c r="G110" s="19" t="s">
        <v>361</v>
      </c>
      <c r="H110" s="19" t="s">
        <v>12</v>
      </c>
      <c r="I110" s="21" t="s">
        <v>65</v>
      </c>
      <c r="J110" s="30">
        <v>7</v>
      </c>
      <c r="K110" s="19">
        <v>4</v>
      </c>
      <c r="L110" s="19" t="s">
        <v>13</v>
      </c>
      <c r="M110" s="19" t="s">
        <v>13</v>
      </c>
      <c r="N110" s="23"/>
      <c r="O110" s="23"/>
      <c r="P110" s="27"/>
      <c r="Q110" s="28"/>
      <c r="R110" s="27"/>
      <c r="S110" s="45" t="e">
        <f t="shared" si="3"/>
        <v>#DIV/0!</v>
      </c>
      <c r="T110" s="22"/>
      <c r="U110" s="23"/>
    </row>
    <row r="111" spans="1:21" ht="15.75" x14ac:dyDescent="0.25">
      <c r="A111" s="49"/>
      <c r="B111" s="46" t="s">
        <v>344</v>
      </c>
      <c r="C111" s="46" t="s">
        <v>345</v>
      </c>
      <c r="D111" s="46" t="s">
        <v>346</v>
      </c>
      <c r="E111" s="46" t="s">
        <v>10</v>
      </c>
      <c r="F111" s="47">
        <v>41866</v>
      </c>
      <c r="G111" s="19" t="s">
        <v>362</v>
      </c>
      <c r="H111" s="19" t="s">
        <v>12</v>
      </c>
      <c r="I111" s="21" t="s">
        <v>65</v>
      </c>
      <c r="J111" s="30">
        <v>7</v>
      </c>
      <c r="K111" s="19">
        <v>4</v>
      </c>
      <c r="L111" s="19" t="s">
        <v>13</v>
      </c>
      <c r="M111" s="19" t="s">
        <v>13</v>
      </c>
      <c r="N111" s="23"/>
      <c r="O111" s="23"/>
      <c r="P111" s="27"/>
      <c r="Q111" s="28"/>
      <c r="R111" s="27"/>
      <c r="S111" s="45" t="e">
        <f t="shared" si="3"/>
        <v>#DIV/0!</v>
      </c>
      <c r="T111" s="22"/>
      <c r="U111" s="23"/>
    </row>
    <row r="112" spans="1:21" ht="15.75" x14ac:dyDescent="0.25">
      <c r="A112" s="49"/>
      <c r="B112" s="46" t="s">
        <v>347</v>
      </c>
      <c r="C112" s="46" t="s">
        <v>271</v>
      </c>
      <c r="D112" s="46" t="s">
        <v>220</v>
      </c>
      <c r="E112" s="46" t="s">
        <v>11</v>
      </c>
      <c r="F112" s="47">
        <v>41848</v>
      </c>
      <c r="G112" s="19" t="s">
        <v>362</v>
      </c>
      <c r="H112" s="19" t="s">
        <v>12</v>
      </c>
      <c r="I112" s="21" t="s">
        <v>65</v>
      </c>
      <c r="J112" s="30">
        <v>7</v>
      </c>
      <c r="K112" s="19">
        <v>4</v>
      </c>
      <c r="L112" s="19" t="s">
        <v>13</v>
      </c>
      <c r="M112" s="19" t="s">
        <v>13</v>
      </c>
      <c r="N112" s="23"/>
      <c r="O112" s="23"/>
      <c r="P112" s="27"/>
      <c r="Q112" s="28"/>
      <c r="R112" s="27"/>
      <c r="S112" s="45" t="e">
        <f t="shared" si="3"/>
        <v>#DIV/0!</v>
      </c>
      <c r="T112" s="22"/>
      <c r="U112" s="23"/>
    </row>
    <row r="113" spans="1:21" ht="15.75" x14ac:dyDescent="0.25">
      <c r="A113" s="49"/>
      <c r="B113" s="46" t="s">
        <v>348</v>
      </c>
      <c r="C113" s="46" t="s">
        <v>349</v>
      </c>
      <c r="D113" s="46" t="s">
        <v>350</v>
      </c>
      <c r="E113" s="46" t="s">
        <v>11</v>
      </c>
      <c r="F113" s="47">
        <v>41774</v>
      </c>
      <c r="G113" s="19" t="s">
        <v>362</v>
      </c>
      <c r="H113" s="19" t="s">
        <v>12</v>
      </c>
      <c r="I113" s="21" t="s">
        <v>65</v>
      </c>
      <c r="J113" s="30">
        <v>7</v>
      </c>
      <c r="K113" s="19">
        <v>4</v>
      </c>
      <c r="L113" s="19" t="s">
        <v>13</v>
      </c>
      <c r="M113" s="19" t="s">
        <v>13</v>
      </c>
      <c r="N113" s="23"/>
      <c r="O113" s="23"/>
      <c r="P113" s="27"/>
      <c r="Q113" s="28"/>
      <c r="R113" s="27"/>
      <c r="S113" s="45" t="e">
        <f t="shared" si="3"/>
        <v>#DIV/0!</v>
      </c>
      <c r="T113" s="22"/>
      <c r="U113" s="23"/>
    </row>
    <row r="114" spans="1:21" ht="15.75" x14ac:dyDescent="0.25">
      <c r="A114" s="49"/>
      <c r="B114" s="46" t="s">
        <v>351</v>
      </c>
      <c r="C114" s="46" t="s">
        <v>210</v>
      </c>
      <c r="D114" s="46" t="s">
        <v>234</v>
      </c>
      <c r="E114" s="46" t="s">
        <v>10</v>
      </c>
      <c r="F114" s="47">
        <v>41764</v>
      </c>
      <c r="G114" s="19" t="s">
        <v>362</v>
      </c>
      <c r="H114" s="19" t="s">
        <v>12</v>
      </c>
      <c r="I114" s="21" t="s">
        <v>65</v>
      </c>
      <c r="J114" s="30">
        <v>7</v>
      </c>
      <c r="K114" s="19">
        <v>4</v>
      </c>
      <c r="L114" s="19" t="s">
        <v>13</v>
      </c>
      <c r="M114" s="19" t="s">
        <v>13</v>
      </c>
      <c r="N114" s="23"/>
      <c r="O114" s="23"/>
      <c r="P114" s="27"/>
      <c r="Q114" s="28"/>
      <c r="R114" s="27"/>
      <c r="S114" s="45" t="e">
        <f t="shared" si="3"/>
        <v>#DIV/0!</v>
      </c>
      <c r="T114" s="22"/>
      <c r="U114" s="23"/>
    </row>
    <row r="115" spans="1:21" ht="15.75" x14ac:dyDescent="0.25">
      <c r="A115" s="49"/>
      <c r="B115" s="46" t="s">
        <v>352</v>
      </c>
      <c r="C115" s="46" t="s">
        <v>353</v>
      </c>
      <c r="D115" s="46" t="s">
        <v>278</v>
      </c>
      <c r="E115" s="46" t="s">
        <v>11</v>
      </c>
      <c r="F115" s="47">
        <v>41583</v>
      </c>
      <c r="G115" s="19" t="s">
        <v>362</v>
      </c>
      <c r="H115" s="19" t="s">
        <v>12</v>
      </c>
      <c r="I115" s="21" t="s">
        <v>65</v>
      </c>
      <c r="J115" s="30">
        <v>7</v>
      </c>
      <c r="K115" s="19">
        <v>4</v>
      </c>
      <c r="L115" s="19" t="s">
        <v>13</v>
      </c>
      <c r="M115" s="19" t="s">
        <v>13</v>
      </c>
      <c r="N115" s="23"/>
      <c r="O115" s="23"/>
      <c r="P115" s="27"/>
      <c r="Q115" s="28"/>
      <c r="R115" s="27"/>
      <c r="S115" s="45" t="e">
        <f t="shared" si="3"/>
        <v>#DIV/0!</v>
      </c>
      <c r="T115" s="22"/>
      <c r="U115" s="23"/>
    </row>
    <row r="116" spans="1:21" ht="15.75" x14ac:dyDescent="0.25">
      <c r="A116" s="49"/>
      <c r="B116" s="46" t="s">
        <v>354</v>
      </c>
      <c r="C116" s="46" t="s">
        <v>161</v>
      </c>
      <c r="D116" s="46" t="s">
        <v>355</v>
      </c>
      <c r="E116" s="46" t="s">
        <v>11</v>
      </c>
      <c r="F116" s="47">
        <v>41829</v>
      </c>
      <c r="G116" s="19" t="s">
        <v>362</v>
      </c>
      <c r="H116" s="19" t="s">
        <v>12</v>
      </c>
      <c r="I116" s="21" t="s">
        <v>65</v>
      </c>
      <c r="J116" s="30">
        <v>7</v>
      </c>
      <c r="K116" s="19">
        <v>4</v>
      </c>
      <c r="L116" s="19" t="s">
        <v>13</v>
      </c>
      <c r="M116" s="19" t="s">
        <v>13</v>
      </c>
      <c r="N116" s="23"/>
      <c r="O116" s="23"/>
      <c r="P116" s="27"/>
      <c r="Q116" s="28"/>
      <c r="R116" s="27"/>
      <c r="S116" s="45" t="e">
        <f t="shared" si="3"/>
        <v>#DIV/0!</v>
      </c>
      <c r="T116" s="22"/>
      <c r="U116" s="23"/>
    </row>
    <row r="117" spans="1:21" ht="15.75" x14ac:dyDescent="0.25">
      <c r="A117" s="49"/>
      <c r="B117" s="46" t="s">
        <v>356</v>
      </c>
      <c r="C117" s="46" t="s">
        <v>271</v>
      </c>
      <c r="D117" s="46" t="s">
        <v>229</v>
      </c>
      <c r="E117" s="46" t="s">
        <v>11</v>
      </c>
      <c r="F117" s="47">
        <v>41729</v>
      </c>
      <c r="G117" s="19" t="s">
        <v>362</v>
      </c>
      <c r="H117" s="19" t="s">
        <v>12</v>
      </c>
      <c r="I117" s="21" t="s">
        <v>65</v>
      </c>
      <c r="J117" s="30">
        <v>7</v>
      </c>
      <c r="K117" s="19">
        <v>4</v>
      </c>
      <c r="L117" s="19" t="s">
        <v>13</v>
      </c>
      <c r="M117" s="19" t="s">
        <v>13</v>
      </c>
      <c r="N117" s="23"/>
      <c r="O117" s="23"/>
      <c r="P117" s="27"/>
      <c r="Q117" s="28"/>
      <c r="R117" s="27"/>
      <c r="S117" s="45" t="e">
        <f t="shared" si="3"/>
        <v>#DIV/0!</v>
      </c>
      <c r="T117" s="22"/>
      <c r="U117" s="23"/>
    </row>
    <row r="118" spans="1:21" ht="15.75" x14ac:dyDescent="0.25">
      <c r="A118" s="49"/>
      <c r="B118" s="46" t="s">
        <v>357</v>
      </c>
      <c r="C118" s="46" t="s">
        <v>148</v>
      </c>
      <c r="D118" s="46" t="s">
        <v>174</v>
      </c>
      <c r="E118" s="46" t="s">
        <v>11</v>
      </c>
      <c r="F118" s="47">
        <v>41975</v>
      </c>
      <c r="G118" s="19" t="s">
        <v>362</v>
      </c>
      <c r="H118" s="19" t="s">
        <v>12</v>
      </c>
      <c r="I118" s="21" t="s">
        <v>65</v>
      </c>
      <c r="J118" s="30">
        <v>7</v>
      </c>
      <c r="K118" s="19">
        <v>4</v>
      </c>
      <c r="L118" s="19" t="s">
        <v>13</v>
      </c>
      <c r="M118" s="19" t="s">
        <v>13</v>
      </c>
      <c r="N118" s="23"/>
      <c r="O118" s="23"/>
      <c r="P118" s="27"/>
      <c r="Q118" s="28"/>
      <c r="R118" s="27"/>
      <c r="S118" s="45" t="e">
        <f t="shared" si="3"/>
        <v>#DIV/0!</v>
      </c>
      <c r="T118" s="22"/>
      <c r="U118" s="23"/>
    </row>
    <row r="119" spans="1:21" ht="15.75" x14ac:dyDescent="0.25">
      <c r="A119" s="49"/>
      <c r="B119" s="46" t="s">
        <v>358</v>
      </c>
      <c r="C119" s="46" t="s">
        <v>238</v>
      </c>
      <c r="D119" s="46" t="s">
        <v>216</v>
      </c>
      <c r="E119" s="46" t="s">
        <v>11</v>
      </c>
      <c r="F119" s="47">
        <v>41900</v>
      </c>
      <c r="G119" s="19" t="s">
        <v>362</v>
      </c>
      <c r="H119" s="19" t="s">
        <v>12</v>
      </c>
      <c r="I119" s="21" t="s">
        <v>65</v>
      </c>
      <c r="J119" s="30">
        <v>7</v>
      </c>
      <c r="K119" s="19">
        <v>4</v>
      </c>
      <c r="L119" s="19" t="s">
        <v>13</v>
      </c>
      <c r="M119" s="19" t="s">
        <v>13</v>
      </c>
      <c r="N119" s="23"/>
      <c r="O119" s="23"/>
      <c r="P119" s="27"/>
      <c r="Q119" s="28"/>
      <c r="R119" s="27"/>
      <c r="S119" s="45" t="e">
        <f t="shared" si="3"/>
        <v>#DIV/0!</v>
      </c>
      <c r="T119" s="22"/>
      <c r="U119" s="23"/>
    </row>
    <row r="120" spans="1:21" ht="15.75" x14ac:dyDescent="0.25">
      <c r="A120" s="49"/>
      <c r="B120" s="46" t="s">
        <v>359</v>
      </c>
      <c r="C120" s="46" t="s">
        <v>271</v>
      </c>
      <c r="D120" s="46" t="s">
        <v>360</v>
      </c>
      <c r="E120" s="46" t="s">
        <v>11</v>
      </c>
      <c r="F120" s="47">
        <v>41670</v>
      </c>
      <c r="G120" s="19" t="s">
        <v>362</v>
      </c>
      <c r="H120" s="19" t="s">
        <v>12</v>
      </c>
      <c r="I120" s="21" t="s">
        <v>65</v>
      </c>
      <c r="J120" s="30">
        <v>7</v>
      </c>
      <c r="K120" s="19">
        <v>4</v>
      </c>
      <c r="L120" s="19" t="s">
        <v>13</v>
      </c>
      <c r="M120" s="19" t="s">
        <v>13</v>
      </c>
      <c r="N120" s="23"/>
      <c r="O120" s="23"/>
      <c r="P120" s="27"/>
      <c r="Q120" s="28"/>
      <c r="R120" s="27"/>
      <c r="S120" s="45" t="e">
        <f t="shared" si="3"/>
        <v>#DIV/0!</v>
      </c>
      <c r="T120" s="22"/>
      <c r="U120" s="23"/>
    </row>
  </sheetData>
  <sheetProtection formatCells="0" formatColumns="0" formatRows="0" sort="0"/>
  <autoFilter ref="B6:T120"/>
  <sortState ref="A7:U12">
    <sortCondition descending="1" ref="Q7:Q12"/>
  </sortState>
  <mergeCells count="1">
    <mergeCell ref="A2:T3"/>
  </mergeCells>
  <dataValidations count="4">
    <dataValidation type="list" allowBlank="1" showInputMessage="1" showErrorMessage="1" sqref="I7:I120">
      <formula1>municipal</formula1>
    </dataValidation>
    <dataValidation type="list" allowBlank="1" showInputMessage="1" showErrorMessage="1" sqref="L7:M120 H7:H120 G7:G94">
      <formula1>rf</formula1>
    </dataValidation>
    <dataValidation type="list" allowBlank="1" showInputMessage="1" showErrorMessage="1" sqref="N7:N74">
      <formula1>type</formula1>
    </dataValidation>
    <dataValidation type="list" allowBlank="1" showInputMessage="1" showErrorMessage="1" sqref="E7:E120">
      <formula1>sex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showGridLines="0" topLeftCell="D1" zoomScale="90" zoomScaleNormal="90" workbookViewId="0">
      <pane ySplit="6" topLeftCell="A7" activePane="bottomLeft" state="frozen"/>
      <selection pane="bottomLeft" activeCell="O14" sqref="O14"/>
    </sheetView>
  </sheetViews>
  <sheetFormatPr defaultRowHeight="12.75" x14ac:dyDescent="0.2"/>
  <cols>
    <col min="1" max="1" width="5.42578125" style="13" customWidth="1"/>
    <col min="2" max="2" width="17.7109375" style="14" customWidth="1"/>
    <col min="3" max="3" width="16.140625" style="14" customWidth="1"/>
    <col min="4" max="4" width="17.28515625" style="14" customWidth="1"/>
    <col min="5" max="6" width="9.85546875" style="14" customWidth="1"/>
    <col min="7" max="7" width="9.7109375" style="16" customWidth="1"/>
    <col min="8" max="8" width="9.7109375" style="17" customWidth="1"/>
    <col min="9" max="9" width="11.5703125" style="16" customWidth="1"/>
    <col min="10" max="10" width="9.7109375" style="17" customWidth="1"/>
    <col min="11" max="11" width="33.42578125" style="18" customWidth="1"/>
    <col min="12" max="12" width="9.140625" style="13" customWidth="1"/>
    <col min="13" max="16384" width="9.140625" style="13"/>
  </cols>
  <sheetData>
    <row r="1" spans="1:12" s="10" customFormat="1" ht="50.25" customHeight="1" x14ac:dyDescent="0.2">
      <c r="A1" s="13"/>
      <c r="B1" s="14"/>
      <c r="C1" s="14"/>
      <c r="D1" s="14"/>
      <c r="E1" s="14"/>
      <c r="F1" s="14"/>
      <c r="G1" s="16"/>
      <c r="H1" s="17"/>
      <c r="I1" s="37"/>
      <c r="J1" s="37"/>
      <c r="K1" s="37" t="s">
        <v>114</v>
      </c>
    </row>
    <row r="2" spans="1:12" s="10" customFormat="1" ht="16.5" customHeight="1" x14ac:dyDescent="0.2">
      <c r="A2" s="59" t="s">
        <v>113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2" s="10" customFormat="1" ht="16.5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2" s="10" customFormat="1" ht="16.5" customHeight="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2" s="10" customFormat="1" x14ac:dyDescent="0.2">
      <c r="C5" s="11"/>
      <c r="D5" s="11"/>
      <c r="E5" s="11"/>
      <c r="F5" s="11"/>
      <c r="G5" s="11"/>
      <c r="H5" s="11"/>
      <c r="I5" s="11"/>
      <c r="J5" s="11"/>
      <c r="K5" s="11"/>
    </row>
    <row r="6" spans="1:12" s="12" customFormat="1" ht="51" customHeight="1" x14ac:dyDescent="0.2">
      <c r="A6" s="40"/>
      <c r="B6" s="40" t="s">
        <v>0</v>
      </c>
      <c r="C6" s="40" t="s">
        <v>1</v>
      </c>
      <c r="D6" s="40" t="s">
        <v>2</v>
      </c>
      <c r="E6" s="40" t="s">
        <v>4</v>
      </c>
      <c r="F6" s="40" t="s">
        <v>100</v>
      </c>
      <c r="G6" s="40" t="s">
        <v>105</v>
      </c>
      <c r="H6" s="40" t="s">
        <v>107</v>
      </c>
      <c r="I6" s="43" t="s">
        <v>108</v>
      </c>
      <c r="J6" s="40" t="s">
        <v>109</v>
      </c>
      <c r="K6" s="44" t="s">
        <v>101</v>
      </c>
      <c r="L6" s="44" t="s">
        <v>101</v>
      </c>
    </row>
    <row r="7" spans="1:12" s="31" customFormat="1" ht="17.25" customHeight="1" x14ac:dyDescent="0.25">
      <c r="A7" s="20"/>
      <c r="B7" s="46" t="s">
        <v>379</v>
      </c>
      <c r="C7" s="46" t="s">
        <v>380</v>
      </c>
      <c r="D7" s="46" t="s">
        <v>229</v>
      </c>
      <c r="E7" s="23" t="s">
        <v>6</v>
      </c>
      <c r="F7" s="23" t="s">
        <v>449</v>
      </c>
      <c r="G7" s="27"/>
      <c r="H7" s="28">
        <f t="shared" ref="H7:H15" si="0">F7+G7</f>
        <v>26.5</v>
      </c>
      <c r="I7" s="27">
        <v>50</v>
      </c>
      <c r="J7" s="45">
        <f t="shared" ref="J7:J15" si="1">H7/I7</f>
        <v>0.53</v>
      </c>
      <c r="K7" s="22" t="s">
        <v>434</v>
      </c>
      <c r="L7" s="23"/>
    </row>
    <row r="8" spans="1:12" s="31" customFormat="1" ht="17.25" customHeight="1" x14ac:dyDescent="0.25">
      <c r="A8" s="20"/>
      <c r="B8" s="46" t="s">
        <v>318</v>
      </c>
      <c r="C8" s="46" t="s">
        <v>381</v>
      </c>
      <c r="D8" s="46" t="s">
        <v>173</v>
      </c>
      <c r="E8" s="23" t="s">
        <v>7</v>
      </c>
      <c r="F8" s="23" t="s">
        <v>450</v>
      </c>
      <c r="G8" s="27"/>
      <c r="H8" s="28">
        <f t="shared" si="0"/>
        <v>26</v>
      </c>
      <c r="I8" s="27">
        <v>50</v>
      </c>
      <c r="J8" s="45">
        <f t="shared" si="1"/>
        <v>0.52</v>
      </c>
      <c r="K8" s="22" t="s">
        <v>434</v>
      </c>
      <c r="L8" s="23"/>
    </row>
    <row r="9" spans="1:12" s="31" customFormat="1" ht="17.25" customHeight="1" x14ac:dyDescent="0.25">
      <c r="A9" s="20"/>
      <c r="B9" s="46" t="s">
        <v>385</v>
      </c>
      <c r="C9" s="46" t="s">
        <v>386</v>
      </c>
      <c r="D9" s="46" t="s">
        <v>366</v>
      </c>
      <c r="E9" s="23" t="s">
        <v>14</v>
      </c>
      <c r="F9" s="23" t="s">
        <v>451</v>
      </c>
      <c r="G9" s="27"/>
      <c r="H9" s="28">
        <f t="shared" si="0"/>
        <v>21</v>
      </c>
      <c r="I9" s="27">
        <v>50</v>
      </c>
      <c r="J9" s="45">
        <f t="shared" si="1"/>
        <v>0.42</v>
      </c>
      <c r="K9" s="22" t="s">
        <v>434</v>
      </c>
      <c r="L9" s="23"/>
    </row>
    <row r="10" spans="1:12" s="31" customFormat="1" ht="17.25" customHeight="1" x14ac:dyDescent="0.25">
      <c r="A10" s="20"/>
      <c r="B10" s="46" t="s">
        <v>383</v>
      </c>
      <c r="C10" s="46" t="s">
        <v>280</v>
      </c>
      <c r="D10" s="46" t="s">
        <v>182</v>
      </c>
      <c r="E10" s="23" t="s">
        <v>14</v>
      </c>
      <c r="F10" s="23" t="s">
        <v>452</v>
      </c>
      <c r="G10" s="27"/>
      <c r="H10" s="28">
        <f t="shared" si="0"/>
        <v>19.5</v>
      </c>
      <c r="I10" s="27">
        <v>50</v>
      </c>
      <c r="J10" s="45">
        <f t="shared" si="1"/>
        <v>0.39</v>
      </c>
      <c r="K10" s="22" t="s">
        <v>434</v>
      </c>
      <c r="L10" s="23"/>
    </row>
    <row r="11" spans="1:12" s="31" customFormat="1" ht="17.25" customHeight="1" x14ac:dyDescent="0.25">
      <c r="A11" s="20"/>
      <c r="B11" s="46" t="s">
        <v>384</v>
      </c>
      <c r="C11" s="46" t="s">
        <v>160</v>
      </c>
      <c r="D11" s="46" t="s">
        <v>194</v>
      </c>
      <c r="E11" s="23" t="s">
        <v>14</v>
      </c>
      <c r="F11" s="23" t="s">
        <v>453</v>
      </c>
      <c r="G11" s="27"/>
      <c r="H11" s="28">
        <f t="shared" si="0"/>
        <v>17</v>
      </c>
      <c r="I11" s="27">
        <v>50</v>
      </c>
      <c r="J11" s="45">
        <f t="shared" si="1"/>
        <v>0.34</v>
      </c>
      <c r="K11" s="22" t="s">
        <v>434</v>
      </c>
      <c r="L11" s="23"/>
    </row>
    <row r="12" spans="1:12" s="31" customFormat="1" ht="17.25" customHeight="1" x14ac:dyDescent="0.25">
      <c r="A12" s="20"/>
      <c r="B12" s="46" t="s">
        <v>389</v>
      </c>
      <c r="C12" s="46" t="s">
        <v>271</v>
      </c>
      <c r="D12" s="46" t="s">
        <v>229</v>
      </c>
      <c r="E12" s="23" t="s">
        <v>14</v>
      </c>
      <c r="F12" s="50">
        <v>15.5</v>
      </c>
      <c r="G12" s="51"/>
      <c r="H12" s="28">
        <f t="shared" si="0"/>
        <v>15.5</v>
      </c>
      <c r="I12" s="27">
        <v>50</v>
      </c>
      <c r="J12" s="45">
        <f t="shared" si="1"/>
        <v>0.31</v>
      </c>
      <c r="K12" s="22" t="s">
        <v>434</v>
      </c>
      <c r="L12" s="23"/>
    </row>
    <row r="13" spans="1:12" s="31" customFormat="1" ht="17.25" customHeight="1" x14ac:dyDescent="0.25">
      <c r="A13" s="20"/>
      <c r="B13" s="46" t="s">
        <v>374</v>
      </c>
      <c r="C13" s="46" t="s">
        <v>228</v>
      </c>
      <c r="D13" s="46" t="s">
        <v>369</v>
      </c>
      <c r="E13" s="23" t="s">
        <v>14</v>
      </c>
      <c r="F13" s="23" t="s">
        <v>454</v>
      </c>
      <c r="G13" s="27"/>
      <c r="H13" s="28">
        <f t="shared" si="0"/>
        <v>7</v>
      </c>
      <c r="I13" s="27">
        <v>50</v>
      </c>
      <c r="J13" s="45">
        <f t="shared" si="1"/>
        <v>0.14000000000000001</v>
      </c>
      <c r="K13" s="22" t="s">
        <v>434</v>
      </c>
      <c r="L13" s="23"/>
    </row>
    <row r="14" spans="1:12" s="31" customFormat="1" ht="17.25" customHeight="1" x14ac:dyDescent="0.25">
      <c r="A14" s="20"/>
      <c r="B14" s="46" t="s">
        <v>382</v>
      </c>
      <c r="C14" s="46" t="s">
        <v>149</v>
      </c>
      <c r="D14" s="46" t="s">
        <v>360</v>
      </c>
      <c r="E14" s="23" t="s">
        <v>14</v>
      </c>
      <c r="F14" s="23" t="s">
        <v>455</v>
      </c>
      <c r="G14" s="27"/>
      <c r="H14" s="28">
        <f t="shared" si="0"/>
        <v>5.5</v>
      </c>
      <c r="I14" s="27">
        <v>50</v>
      </c>
      <c r="J14" s="45">
        <f t="shared" si="1"/>
        <v>0.11</v>
      </c>
      <c r="K14" s="22" t="s">
        <v>434</v>
      </c>
      <c r="L14" s="23"/>
    </row>
    <row r="15" spans="1:12" ht="15.75" x14ac:dyDescent="0.25">
      <c r="A15" s="49"/>
      <c r="B15" s="46" t="s">
        <v>387</v>
      </c>
      <c r="C15" s="46" t="s">
        <v>290</v>
      </c>
      <c r="D15" s="46" t="s">
        <v>388</v>
      </c>
      <c r="E15" s="23" t="s">
        <v>14</v>
      </c>
      <c r="F15" s="23" t="s">
        <v>455</v>
      </c>
      <c r="G15" s="27"/>
      <c r="H15" s="28">
        <f t="shared" si="0"/>
        <v>5.5</v>
      </c>
      <c r="I15" s="27">
        <v>50</v>
      </c>
      <c r="J15" s="45">
        <f t="shared" si="1"/>
        <v>0.11</v>
      </c>
      <c r="K15" s="22" t="s">
        <v>434</v>
      </c>
      <c r="L15" s="49"/>
    </row>
  </sheetData>
  <sheetProtection formatCells="0" formatColumns="0" formatRows="0" sort="0"/>
  <autoFilter ref="B6:K15">
    <sortState ref="B7:T15">
      <sortCondition descending="1" ref="J6:J15"/>
    </sortState>
  </autoFilter>
  <sortState ref="A7:U15">
    <sortCondition descending="1" ref="H7:H15"/>
  </sortState>
  <mergeCells count="1">
    <mergeCell ref="A2:K3"/>
  </mergeCells>
  <phoneticPr fontId="18" type="noConversion"/>
  <dataValidations count="1">
    <dataValidation type="list" allowBlank="1" showInputMessage="1" showErrorMessage="1" sqref="E7:E15">
      <formula1>type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showGridLines="0" tabSelected="1" zoomScale="90" zoomScaleNormal="90" workbookViewId="0">
      <pane ySplit="6" topLeftCell="A7" activePane="bottomLeft" state="frozen"/>
      <selection pane="bottomLeft" activeCell="G15" sqref="G15"/>
    </sheetView>
  </sheetViews>
  <sheetFormatPr defaultRowHeight="12.75" x14ac:dyDescent="0.2"/>
  <cols>
    <col min="1" max="1" width="7.140625" style="13" customWidth="1"/>
    <col min="2" max="2" width="17.7109375" style="14" customWidth="1"/>
    <col min="3" max="3" width="16.140625" style="14" customWidth="1"/>
    <col min="4" max="4" width="17.28515625" style="14" customWidth="1"/>
    <col min="5" max="6" width="9.85546875" style="14" customWidth="1"/>
    <col min="7" max="7" width="9.7109375" style="16" customWidth="1"/>
    <col min="8" max="8" width="9.7109375" style="17" customWidth="1"/>
    <col min="9" max="9" width="11.5703125" style="16" customWidth="1"/>
    <col min="10" max="10" width="9.7109375" style="17" customWidth="1"/>
    <col min="11" max="11" width="33.42578125" style="18" customWidth="1"/>
    <col min="12" max="16384" width="9.140625" style="13"/>
  </cols>
  <sheetData>
    <row r="1" spans="1:12" s="10" customFormat="1" ht="51" customHeight="1" x14ac:dyDescent="0.2">
      <c r="A1" s="13"/>
      <c r="B1" s="14"/>
      <c r="C1" s="14"/>
      <c r="D1" s="14"/>
      <c r="E1" s="14"/>
      <c r="F1" s="14"/>
      <c r="G1" s="16"/>
      <c r="H1" s="17"/>
      <c r="I1" s="37"/>
      <c r="J1" s="37"/>
      <c r="K1" s="37" t="s">
        <v>115</v>
      </c>
    </row>
    <row r="2" spans="1:12" s="10" customFormat="1" ht="16.5" customHeight="1" x14ac:dyDescent="0.2">
      <c r="A2" s="59" t="s">
        <v>113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2" s="10" customFormat="1" ht="16.5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2" s="10" customFormat="1" ht="16.5" customHeight="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2" s="10" customFormat="1" x14ac:dyDescent="0.2">
      <c r="C5" s="36"/>
      <c r="D5" s="36"/>
      <c r="E5" s="36"/>
      <c r="F5" s="36"/>
      <c r="G5" s="36"/>
      <c r="H5" s="36"/>
      <c r="I5" s="36"/>
      <c r="J5" s="36"/>
      <c r="K5" s="36"/>
    </row>
    <row r="6" spans="1:12" s="12" customFormat="1" ht="51" customHeight="1" x14ac:dyDescent="0.2">
      <c r="A6" s="40"/>
      <c r="B6" s="40" t="s">
        <v>0</v>
      </c>
      <c r="C6" s="40" t="s">
        <v>1</v>
      </c>
      <c r="D6" s="40" t="s">
        <v>2</v>
      </c>
      <c r="E6" s="40" t="s">
        <v>4</v>
      </c>
      <c r="F6" s="40" t="s">
        <v>100</v>
      </c>
      <c r="G6" s="40" t="s">
        <v>105</v>
      </c>
      <c r="H6" s="40" t="s">
        <v>107</v>
      </c>
      <c r="I6" s="43" t="s">
        <v>108</v>
      </c>
      <c r="J6" s="40" t="s">
        <v>109</v>
      </c>
      <c r="K6" s="44" t="s">
        <v>101</v>
      </c>
      <c r="L6" s="44" t="s">
        <v>101</v>
      </c>
    </row>
    <row r="7" spans="1:12" s="31" customFormat="1" ht="17.25" customHeight="1" x14ac:dyDescent="0.25">
      <c r="A7" s="20"/>
      <c r="B7" s="46" t="s">
        <v>390</v>
      </c>
      <c r="C7" s="46" t="s">
        <v>207</v>
      </c>
      <c r="D7" s="46" t="s">
        <v>391</v>
      </c>
      <c r="E7" s="23" t="s">
        <v>6</v>
      </c>
      <c r="F7" s="23" t="s">
        <v>443</v>
      </c>
      <c r="G7" s="27"/>
      <c r="H7" s="28">
        <f t="shared" ref="H7:H12" si="0">F7+G7</f>
        <v>42.5</v>
      </c>
      <c r="I7" s="27">
        <v>50</v>
      </c>
      <c r="J7" s="45">
        <f t="shared" ref="J7:J12" si="1">H7/I7</f>
        <v>0.85</v>
      </c>
      <c r="K7" s="22" t="s">
        <v>434</v>
      </c>
      <c r="L7" s="23"/>
    </row>
    <row r="8" spans="1:12" s="31" customFormat="1" ht="17.25" customHeight="1" x14ac:dyDescent="0.25">
      <c r="A8" s="20"/>
      <c r="B8" s="46" t="s">
        <v>394</v>
      </c>
      <c r="C8" s="46" t="s">
        <v>306</v>
      </c>
      <c r="D8" s="46" t="s">
        <v>222</v>
      </c>
      <c r="E8" s="23" t="s">
        <v>7</v>
      </c>
      <c r="F8" s="23" t="s">
        <v>444</v>
      </c>
      <c r="G8" s="27"/>
      <c r="H8" s="28">
        <f t="shared" si="0"/>
        <v>36.5</v>
      </c>
      <c r="I8" s="27">
        <v>50</v>
      </c>
      <c r="J8" s="45">
        <f t="shared" si="1"/>
        <v>0.73</v>
      </c>
      <c r="K8" s="22" t="s">
        <v>434</v>
      </c>
      <c r="L8" s="23"/>
    </row>
    <row r="9" spans="1:12" s="31" customFormat="1" ht="17.25" customHeight="1" x14ac:dyDescent="0.25">
      <c r="A9" s="20"/>
      <c r="B9" s="46" t="s">
        <v>393</v>
      </c>
      <c r="C9" s="46" t="s">
        <v>246</v>
      </c>
      <c r="D9" s="46" t="s">
        <v>182</v>
      </c>
      <c r="E9" s="23" t="s">
        <v>14</v>
      </c>
      <c r="F9" s="23" t="s">
        <v>445</v>
      </c>
      <c r="G9" s="27"/>
      <c r="H9" s="28">
        <f t="shared" si="0"/>
        <v>23.5</v>
      </c>
      <c r="I9" s="27">
        <v>50</v>
      </c>
      <c r="J9" s="45">
        <f t="shared" si="1"/>
        <v>0.47</v>
      </c>
      <c r="K9" s="22" t="s">
        <v>434</v>
      </c>
      <c r="L9" s="23"/>
    </row>
    <row r="10" spans="1:12" s="31" customFormat="1" ht="17.25" customHeight="1" x14ac:dyDescent="0.25">
      <c r="A10" s="20"/>
      <c r="B10" s="46" t="s">
        <v>395</v>
      </c>
      <c r="C10" s="46" t="s">
        <v>219</v>
      </c>
      <c r="D10" s="46" t="s">
        <v>239</v>
      </c>
      <c r="E10" s="23" t="s">
        <v>14</v>
      </c>
      <c r="F10" s="23" t="s">
        <v>446</v>
      </c>
      <c r="G10" s="27"/>
      <c r="H10" s="28">
        <f t="shared" si="0"/>
        <v>23</v>
      </c>
      <c r="I10" s="27">
        <v>50</v>
      </c>
      <c r="J10" s="45">
        <f t="shared" si="1"/>
        <v>0.46</v>
      </c>
      <c r="K10" s="22" t="s">
        <v>434</v>
      </c>
      <c r="L10" s="23"/>
    </row>
    <row r="11" spans="1:12" s="31" customFormat="1" ht="17.25" customHeight="1" x14ac:dyDescent="0.25">
      <c r="A11" s="20"/>
      <c r="B11" s="46" t="s">
        <v>396</v>
      </c>
      <c r="C11" s="46" t="s">
        <v>371</v>
      </c>
      <c r="D11" s="46" t="s">
        <v>169</v>
      </c>
      <c r="E11" s="23" t="s">
        <v>14</v>
      </c>
      <c r="F11" s="23" t="s">
        <v>447</v>
      </c>
      <c r="G11" s="27"/>
      <c r="H11" s="28">
        <f t="shared" si="0"/>
        <v>20.5</v>
      </c>
      <c r="I11" s="27">
        <v>50</v>
      </c>
      <c r="J11" s="45">
        <f t="shared" si="1"/>
        <v>0.41</v>
      </c>
      <c r="K11" s="22" t="s">
        <v>434</v>
      </c>
      <c r="L11" s="23"/>
    </row>
    <row r="12" spans="1:12" s="31" customFormat="1" ht="17.25" customHeight="1" x14ac:dyDescent="0.25">
      <c r="A12" s="20"/>
      <c r="B12" s="46" t="s">
        <v>387</v>
      </c>
      <c r="C12" s="46" t="s">
        <v>162</v>
      </c>
      <c r="D12" s="46" t="s">
        <v>388</v>
      </c>
      <c r="E12" s="23" t="s">
        <v>14</v>
      </c>
      <c r="F12" s="23" t="s">
        <v>448</v>
      </c>
      <c r="G12" s="27"/>
      <c r="H12" s="28">
        <f t="shared" si="0"/>
        <v>4.5</v>
      </c>
      <c r="I12" s="27">
        <v>50</v>
      </c>
      <c r="J12" s="45">
        <f t="shared" si="1"/>
        <v>0.09</v>
      </c>
      <c r="K12" s="22" t="s">
        <v>434</v>
      </c>
      <c r="L12" s="23"/>
    </row>
  </sheetData>
  <sheetProtection formatCells="0" formatColumns="0" formatRows="0" sort="0"/>
  <autoFilter ref="B6:K12">
    <sortState ref="B7:T12">
      <sortCondition descending="1" ref="J6:J12"/>
    </sortState>
  </autoFilter>
  <sortState ref="A7:U12">
    <sortCondition descending="1" ref="H7:H12"/>
  </sortState>
  <mergeCells count="1">
    <mergeCell ref="A2:K3"/>
  </mergeCells>
  <dataValidations count="1">
    <dataValidation type="list" allowBlank="1" showInputMessage="1" showErrorMessage="1" sqref="E7:E12">
      <formula1>type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zoomScale="90" zoomScaleNormal="90" workbookViewId="0">
      <pane ySplit="6" topLeftCell="A9" activePane="bottomLeft" state="frozen"/>
      <selection pane="bottomLeft" activeCell="E1" sqref="E1:M1048576"/>
    </sheetView>
  </sheetViews>
  <sheetFormatPr defaultRowHeight="12.75" x14ac:dyDescent="0.2"/>
  <cols>
    <col min="1" max="1" width="9.140625" style="13"/>
    <col min="2" max="2" width="17.7109375" style="14" customWidth="1"/>
    <col min="3" max="3" width="16.140625" style="14" customWidth="1"/>
    <col min="4" max="4" width="17.28515625" style="14" customWidth="1"/>
    <col min="5" max="6" width="9.85546875" style="14" customWidth="1"/>
    <col min="7" max="7" width="9.7109375" style="16" customWidth="1"/>
    <col min="8" max="8" width="9.7109375" style="17" customWidth="1"/>
    <col min="9" max="9" width="11.5703125" style="16" customWidth="1"/>
    <col min="10" max="10" width="9.7109375" style="58" customWidth="1"/>
    <col min="11" max="11" width="33.42578125" style="18" customWidth="1"/>
    <col min="12" max="16384" width="9.140625" style="13"/>
  </cols>
  <sheetData>
    <row r="1" spans="1:12" s="10" customFormat="1" ht="56.25" customHeight="1" x14ac:dyDescent="0.2">
      <c r="A1" s="13"/>
      <c r="B1" s="14"/>
      <c r="C1" s="14"/>
      <c r="D1" s="14"/>
      <c r="E1" s="14"/>
      <c r="F1" s="14"/>
      <c r="G1" s="16"/>
      <c r="H1" s="17"/>
      <c r="I1" s="37"/>
      <c r="J1" s="57"/>
      <c r="K1" s="37" t="s">
        <v>116</v>
      </c>
    </row>
    <row r="2" spans="1:12" s="10" customFormat="1" x14ac:dyDescent="0.2">
      <c r="A2" s="59" t="s">
        <v>113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2" s="10" customFormat="1" ht="16.5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2" s="10" customFormat="1" ht="16.5" customHeight="1" x14ac:dyDescent="0.2">
      <c r="A4" s="38"/>
      <c r="B4" s="38"/>
      <c r="C4" s="38"/>
      <c r="D4" s="38"/>
      <c r="E4" s="38"/>
      <c r="F4" s="38"/>
      <c r="G4" s="38"/>
      <c r="H4" s="38"/>
      <c r="I4" s="38"/>
      <c r="J4" s="55"/>
      <c r="K4" s="38"/>
    </row>
    <row r="5" spans="1:12" s="10" customFormat="1" x14ac:dyDescent="0.2">
      <c r="C5" s="36"/>
      <c r="D5" s="36"/>
      <c r="E5" s="36"/>
      <c r="F5" s="36"/>
      <c r="G5" s="36"/>
      <c r="H5" s="36"/>
      <c r="I5" s="36"/>
      <c r="J5" s="36"/>
      <c r="K5" s="36"/>
    </row>
    <row r="6" spans="1:12" s="12" customFormat="1" ht="51" customHeight="1" x14ac:dyDescent="0.2">
      <c r="A6" s="40"/>
      <c r="B6" s="40" t="s">
        <v>0</v>
      </c>
      <c r="C6" s="40" t="s">
        <v>1</v>
      </c>
      <c r="D6" s="40" t="s">
        <v>2</v>
      </c>
      <c r="E6" s="40" t="s">
        <v>4</v>
      </c>
      <c r="F6" s="40" t="s">
        <v>100</v>
      </c>
      <c r="G6" s="40" t="s">
        <v>105</v>
      </c>
      <c r="H6" s="40" t="s">
        <v>107</v>
      </c>
      <c r="I6" s="43" t="s">
        <v>108</v>
      </c>
      <c r="J6" s="40" t="s">
        <v>109</v>
      </c>
      <c r="K6" s="44" t="s">
        <v>101</v>
      </c>
      <c r="L6" s="44" t="s">
        <v>101</v>
      </c>
    </row>
    <row r="7" spans="1:12" s="31" customFormat="1" ht="17.25" customHeight="1" x14ac:dyDescent="0.25">
      <c r="A7" s="48"/>
      <c r="B7" s="46" t="s">
        <v>405</v>
      </c>
      <c r="C7" s="46" t="s">
        <v>371</v>
      </c>
      <c r="D7" s="46" t="s">
        <v>177</v>
      </c>
      <c r="E7" s="23" t="s">
        <v>6</v>
      </c>
      <c r="F7" s="23" t="s">
        <v>438</v>
      </c>
      <c r="G7" s="27"/>
      <c r="H7" s="28">
        <f t="shared" ref="H7:H27" si="0">F7+G7</f>
        <v>32.5</v>
      </c>
      <c r="I7" s="27">
        <v>50</v>
      </c>
      <c r="J7" s="45">
        <f t="shared" ref="J7:J27" si="1">H7/I7</f>
        <v>0.65</v>
      </c>
      <c r="K7" s="25" t="s">
        <v>434</v>
      </c>
      <c r="L7" s="23"/>
    </row>
    <row r="8" spans="1:12" s="31" customFormat="1" ht="17.25" customHeight="1" x14ac:dyDescent="0.25">
      <c r="A8" s="48"/>
      <c r="B8" s="46" t="s">
        <v>420</v>
      </c>
      <c r="C8" s="46" t="s">
        <v>421</v>
      </c>
      <c r="D8" s="46" t="s">
        <v>367</v>
      </c>
      <c r="E8" s="23" t="s">
        <v>7</v>
      </c>
      <c r="F8" s="50">
        <v>31.5</v>
      </c>
      <c r="G8" s="51"/>
      <c r="H8" s="28">
        <f t="shared" si="0"/>
        <v>31.5</v>
      </c>
      <c r="I8" s="27">
        <v>50</v>
      </c>
      <c r="J8" s="45">
        <f t="shared" si="1"/>
        <v>0.63</v>
      </c>
      <c r="K8" s="25" t="s">
        <v>434</v>
      </c>
      <c r="L8" s="23"/>
    </row>
    <row r="9" spans="1:12" s="31" customFormat="1" ht="17.25" customHeight="1" x14ac:dyDescent="0.25">
      <c r="A9" s="48"/>
      <c r="B9" s="46" t="s">
        <v>416</v>
      </c>
      <c r="C9" s="46" t="s">
        <v>259</v>
      </c>
      <c r="D9" s="46" t="s">
        <v>174</v>
      </c>
      <c r="E9" s="23" t="s">
        <v>7</v>
      </c>
      <c r="F9" s="50">
        <v>30.5</v>
      </c>
      <c r="G9" s="51"/>
      <c r="H9" s="28">
        <f t="shared" si="0"/>
        <v>30.5</v>
      </c>
      <c r="I9" s="27">
        <v>50</v>
      </c>
      <c r="J9" s="45">
        <f t="shared" si="1"/>
        <v>0.61</v>
      </c>
      <c r="K9" s="25" t="s">
        <v>434</v>
      </c>
      <c r="L9" s="23"/>
    </row>
    <row r="10" spans="1:12" s="31" customFormat="1" ht="17.25" customHeight="1" x14ac:dyDescent="0.25">
      <c r="A10" s="48"/>
      <c r="B10" s="46" t="s">
        <v>301</v>
      </c>
      <c r="C10" s="46" t="s">
        <v>376</v>
      </c>
      <c r="D10" s="46" t="s">
        <v>173</v>
      </c>
      <c r="E10" s="23" t="s">
        <v>7</v>
      </c>
      <c r="F10" s="50">
        <v>30</v>
      </c>
      <c r="G10" s="51"/>
      <c r="H10" s="28">
        <f t="shared" si="0"/>
        <v>30</v>
      </c>
      <c r="I10" s="27">
        <v>50</v>
      </c>
      <c r="J10" s="45">
        <f t="shared" si="1"/>
        <v>0.6</v>
      </c>
      <c r="K10" s="25" t="s">
        <v>434</v>
      </c>
      <c r="L10" s="23"/>
    </row>
    <row r="11" spans="1:12" s="31" customFormat="1" ht="17.25" customHeight="1" x14ac:dyDescent="0.25">
      <c r="A11" s="48"/>
      <c r="B11" s="46" t="s">
        <v>378</v>
      </c>
      <c r="C11" s="46" t="s">
        <v>365</v>
      </c>
      <c r="D11" s="46" t="s">
        <v>222</v>
      </c>
      <c r="E11" s="23" t="s">
        <v>7</v>
      </c>
      <c r="F11" s="50">
        <v>26.5</v>
      </c>
      <c r="G11" s="51"/>
      <c r="H11" s="28">
        <f t="shared" si="0"/>
        <v>26.5</v>
      </c>
      <c r="I11" s="27">
        <v>50</v>
      </c>
      <c r="J11" s="45">
        <f t="shared" si="1"/>
        <v>0.53</v>
      </c>
      <c r="K11" s="25" t="s">
        <v>434</v>
      </c>
      <c r="L11" s="23"/>
    </row>
    <row r="12" spans="1:12" s="31" customFormat="1" ht="17.25" customHeight="1" x14ac:dyDescent="0.25">
      <c r="A12" s="48"/>
      <c r="B12" s="46" t="s">
        <v>419</v>
      </c>
      <c r="C12" s="46" t="s">
        <v>375</v>
      </c>
      <c r="D12" s="46" t="s">
        <v>369</v>
      </c>
      <c r="E12" s="50" t="s">
        <v>14</v>
      </c>
      <c r="F12" s="50">
        <v>23</v>
      </c>
      <c r="G12" s="51"/>
      <c r="H12" s="28">
        <f t="shared" si="0"/>
        <v>23</v>
      </c>
      <c r="I12" s="27">
        <v>50</v>
      </c>
      <c r="J12" s="45">
        <f t="shared" si="1"/>
        <v>0.46</v>
      </c>
      <c r="K12" s="25" t="s">
        <v>434</v>
      </c>
      <c r="L12" s="23"/>
    </row>
    <row r="13" spans="1:12" s="31" customFormat="1" ht="17.25" customHeight="1" x14ac:dyDescent="0.25">
      <c r="A13" s="48"/>
      <c r="B13" s="46" t="s">
        <v>417</v>
      </c>
      <c r="C13" s="46" t="s">
        <v>368</v>
      </c>
      <c r="D13" s="46" t="s">
        <v>418</v>
      </c>
      <c r="E13" s="50" t="s">
        <v>14</v>
      </c>
      <c r="F13" s="52">
        <v>22</v>
      </c>
      <c r="G13" s="53"/>
      <c r="H13" s="54">
        <f t="shared" si="0"/>
        <v>22</v>
      </c>
      <c r="I13" s="27">
        <v>50</v>
      </c>
      <c r="J13" s="56">
        <f t="shared" si="1"/>
        <v>0.44</v>
      </c>
      <c r="K13" s="25" t="s">
        <v>434</v>
      </c>
    </row>
    <row r="14" spans="1:12" s="31" customFormat="1" ht="17.25" customHeight="1" x14ac:dyDescent="0.25">
      <c r="A14" s="21"/>
      <c r="B14" s="46" t="s">
        <v>340</v>
      </c>
      <c r="C14" s="46" t="s">
        <v>257</v>
      </c>
      <c r="D14" s="46" t="s">
        <v>278</v>
      </c>
      <c r="E14" s="50" t="s">
        <v>14</v>
      </c>
      <c r="F14" s="50">
        <v>16</v>
      </c>
      <c r="G14" s="51"/>
      <c r="H14" s="54">
        <f t="shared" si="0"/>
        <v>16</v>
      </c>
      <c r="I14" s="27">
        <v>50</v>
      </c>
      <c r="J14" s="56">
        <f t="shared" si="1"/>
        <v>0.32</v>
      </c>
      <c r="K14" s="25" t="s">
        <v>434</v>
      </c>
      <c r="L14" s="21"/>
    </row>
    <row r="15" spans="1:12" ht="15.75" x14ac:dyDescent="0.25">
      <c r="A15" s="49"/>
      <c r="B15" s="46" t="s">
        <v>377</v>
      </c>
      <c r="C15" s="46" t="s">
        <v>370</v>
      </c>
      <c r="D15" s="46" t="s">
        <v>205</v>
      </c>
      <c r="E15" s="50" t="s">
        <v>14</v>
      </c>
      <c r="F15" s="20">
        <v>13.5</v>
      </c>
      <c r="G15" s="27"/>
      <c r="H15" s="54">
        <f t="shared" si="0"/>
        <v>13.5</v>
      </c>
      <c r="I15" s="27">
        <v>50</v>
      </c>
      <c r="J15" s="56">
        <f t="shared" si="1"/>
        <v>0.27</v>
      </c>
      <c r="K15" s="25" t="s">
        <v>434</v>
      </c>
      <c r="L15" s="49"/>
    </row>
    <row r="16" spans="1:12" ht="15.75" x14ac:dyDescent="0.25">
      <c r="A16" s="49"/>
      <c r="B16" s="46" t="s">
        <v>399</v>
      </c>
      <c r="C16" s="46" t="s">
        <v>400</v>
      </c>
      <c r="D16" s="46" t="s">
        <v>216</v>
      </c>
      <c r="E16" s="50" t="s">
        <v>14</v>
      </c>
      <c r="F16" s="23" t="s">
        <v>432</v>
      </c>
      <c r="G16" s="27"/>
      <c r="H16" s="54">
        <f t="shared" si="0"/>
        <v>12</v>
      </c>
      <c r="I16" s="27">
        <v>50</v>
      </c>
      <c r="J16" s="56">
        <f t="shared" si="1"/>
        <v>0.24</v>
      </c>
      <c r="K16" s="25" t="s">
        <v>434</v>
      </c>
      <c r="L16" s="49"/>
    </row>
    <row r="17" spans="1:12" ht="15.75" x14ac:dyDescent="0.25">
      <c r="A17" s="49"/>
      <c r="B17" s="46" t="s">
        <v>404</v>
      </c>
      <c r="C17" s="46" t="s">
        <v>160</v>
      </c>
      <c r="D17" s="46" t="s">
        <v>366</v>
      </c>
      <c r="E17" s="50" t="s">
        <v>14</v>
      </c>
      <c r="F17" s="23" t="s">
        <v>439</v>
      </c>
      <c r="G17" s="27"/>
      <c r="H17" s="54">
        <f t="shared" si="0"/>
        <v>10.5</v>
      </c>
      <c r="I17" s="27">
        <v>50</v>
      </c>
      <c r="J17" s="56">
        <f t="shared" si="1"/>
        <v>0.21</v>
      </c>
      <c r="K17" s="25" t="s">
        <v>434</v>
      </c>
      <c r="L17" s="49"/>
    </row>
    <row r="18" spans="1:12" ht="15.75" x14ac:dyDescent="0.25">
      <c r="A18" s="49"/>
      <c r="B18" s="46" t="s">
        <v>410</v>
      </c>
      <c r="C18" s="46" t="s">
        <v>411</v>
      </c>
      <c r="D18" s="46" t="s">
        <v>182</v>
      </c>
      <c r="E18" s="50" t="s">
        <v>14</v>
      </c>
      <c r="F18" s="50">
        <v>8.5</v>
      </c>
      <c r="G18" s="51"/>
      <c r="H18" s="54">
        <f t="shared" si="0"/>
        <v>8.5</v>
      </c>
      <c r="I18" s="27">
        <v>50</v>
      </c>
      <c r="J18" s="56">
        <f t="shared" si="1"/>
        <v>0.17</v>
      </c>
      <c r="K18" s="25" t="s">
        <v>434</v>
      </c>
      <c r="L18" s="49"/>
    </row>
    <row r="19" spans="1:12" ht="15.75" x14ac:dyDescent="0.25">
      <c r="A19" s="49"/>
      <c r="B19" s="46" t="s">
        <v>401</v>
      </c>
      <c r="C19" s="46" t="s">
        <v>154</v>
      </c>
      <c r="D19" s="46" t="s">
        <v>188</v>
      </c>
      <c r="E19" s="50" t="s">
        <v>14</v>
      </c>
      <c r="F19" s="23" t="s">
        <v>440</v>
      </c>
      <c r="G19" s="27"/>
      <c r="H19" s="54">
        <f t="shared" si="0"/>
        <v>7.5</v>
      </c>
      <c r="I19" s="27">
        <v>50</v>
      </c>
      <c r="J19" s="56">
        <f t="shared" si="1"/>
        <v>0.15</v>
      </c>
      <c r="K19" s="25" t="s">
        <v>434</v>
      </c>
      <c r="L19" s="49"/>
    </row>
    <row r="20" spans="1:12" ht="15.75" x14ac:dyDescent="0.25">
      <c r="A20" s="49"/>
      <c r="B20" s="46" t="s">
        <v>409</v>
      </c>
      <c r="C20" s="46" t="s">
        <v>147</v>
      </c>
      <c r="D20" s="46" t="s">
        <v>173</v>
      </c>
      <c r="E20" s="50" t="s">
        <v>14</v>
      </c>
      <c r="F20" s="50">
        <v>7.5</v>
      </c>
      <c r="G20" s="51"/>
      <c r="H20" s="54">
        <f t="shared" si="0"/>
        <v>7.5</v>
      </c>
      <c r="I20" s="27">
        <v>50</v>
      </c>
      <c r="J20" s="56">
        <f t="shared" si="1"/>
        <v>0.15</v>
      </c>
      <c r="K20" s="25" t="s">
        <v>434</v>
      </c>
      <c r="L20" s="49"/>
    </row>
    <row r="21" spans="1:12" ht="15.75" x14ac:dyDescent="0.25">
      <c r="A21" s="49"/>
      <c r="B21" s="46" t="s">
        <v>406</v>
      </c>
      <c r="C21" s="46" t="s">
        <v>265</v>
      </c>
      <c r="D21" s="46" t="s">
        <v>407</v>
      </c>
      <c r="E21" s="50" t="s">
        <v>14</v>
      </c>
      <c r="F21" s="23" t="s">
        <v>431</v>
      </c>
      <c r="G21" s="27"/>
      <c r="H21" s="54">
        <f t="shared" si="0"/>
        <v>6</v>
      </c>
      <c r="I21" s="27">
        <v>50</v>
      </c>
      <c r="J21" s="56">
        <f t="shared" si="1"/>
        <v>0.12</v>
      </c>
      <c r="K21" s="25" t="s">
        <v>434</v>
      </c>
      <c r="L21" s="49"/>
    </row>
    <row r="22" spans="1:12" ht="15.75" x14ac:dyDescent="0.25">
      <c r="A22" s="49"/>
      <c r="B22" s="46" t="s">
        <v>412</v>
      </c>
      <c r="C22" s="46" t="s">
        <v>413</v>
      </c>
      <c r="D22" s="46" t="s">
        <v>366</v>
      </c>
      <c r="E22" s="50" t="s">
        <v>14</v>
      </c>
      <c r="F22" s="50">
        <v>6</v>
      </c>
      <c r="G22" s="51"/>
      <c r="H22" s="54">
        <f t="shared" si="0"/>
        <v>6</v>
      </c>
      <c r="I22" s="27">
        <v>50</v>
      </c>
      <c r="J22" s="56">
        <f t="shared" si="1"/>
        <v>0.12</v>
      </c>
      <c r="K22" s="25" t="s">
        <v>434</v>
      </c>
      <c r="L22" s="49"/>
    </row>
    <row r="23" spans="1:12" ht="15.75" x14ac:dyDescent="0.25">
      <c r="A23" s="49"/>
      <c r="B23" s="46" t="s">
        <v>414</v>
      </c>
      <c r="C23" s="46" t="s">
        <v>193</v>
      </c>
      <c r="D23" s="46" t="s">
        <v>205</v>
      </c>
      <c r="E23" s="50" t="s">
        <v>14</v>
      </c>
      <c r="F23" s="50">
        <v>5.5</v>
      </c>
      <c r="G23" s="51"/>
      <c r="H23" s="54">
        <f t="shared" si="0"/>
        <v>5.5</v>
      </c>
      <c r="I23" s="27">
        <v>50</v>
      </c>
      <c r="J23" s="56">
        <f t="shared" si="1"/>
        <v>0.11</v>
      </c>
      <c r="K23" s="25" t="s">
        <v>434</v>
      </c>
      <c r="L23" s="49"/>
    </row>
    <row r="24" spans="1:12" ht="15.75" x14ac:dyDescent="0.25">
      <c r="A24" s="49"/>
      <c r="B24" s="46" t="s">
        <v>141</v>
      </c>
      <c r="C24" s="46" t="s">
        <v>259</v>
      </c>
      <c r="D24" s="46" t="s">
        <v>174</v>
      </c>
      <c r="E24" s="50" t="s">
        <v>14</v>
      </c>
      <c r="F24" s="50">
        <v>5.5</v>
      </c>
      <c r="G24" s="51"/>
      <c r="H24" s="54">
        <f t="shared" si="0"/>
        <v>5.5</v>
      </c>
      <c r="I24" s="27">
        <v>50</v>
      </c>
      <c r="J24" s="56">
        <f t="shared" si="1"/>
        <v>0.11</v>
      </c>
      <c r="K24" s="25" t="s">
        <v>434</v>
      </c>
      <c r="L24" s="49"/>
    </row>
    <row r="25" spans="1:12" ht="15.75" x14ac:dyDescent="0.25">
      <c r="A25" s="49"/>
      <c r="B25" s="46" t="s">
        <v>408</v>
      </c>
      <c r="C25" s="46" t="s">
        <v>162</v>
      </c>
      <c r="D25" s="46" t="s">
        <v>194</v>
      </c>
      <c r="E25" s="50" t="s">
        <v>14</v>
      </c>
      <c r="F25" s="23" t="s">
        <v>441</v>
      </c>
      <c r="G25" s="27"/>
      <c r="H25" s="54">
        <f t="shared" si="0"/>
        <v>5</v>
      </c>
      <c r="I25" s="27">
        <v>50</v>
      </c>
      <c r="J25" s="56">
        <f t="shared" si="1"/>
        <v>0.1</v>
      </c>
      <c r="K25" s="25" t="s">
        <v>434</v>
      </c>
      <c r="L25" s="49"/>
    </row>
    <row r="26" spans="1:12" ht="15.75" x14ac:dyDescent="0.25">
      <c r="A26" s="49"/>
      <c r="B26" s="46" t="s">
        <v>415</v>
      </c>
      <c r="C26" s="46" t="s">
        <v>262</v>
      </c>
      <c r="D26" s="46" t="s">
        <v>364</v>
      </c>
      <c r="E26" s="50" t="s">
        <v>14</v>
      </c>
      <c r="F26" s="50">
        <v>5</v>
      </c>
      <c r="G26" s="51"/>
      <c r="H26" s="54">
        <f t="shared" si="0"/>
        <v>5</v>
      </c>
      <c r="I26" s="27">
        <v>50</v>
      </c>
      <c r="J26" s="56">
        <f t="shared" si="1"/>
        <v>0.1</v>
      </c>
      <c r="K26" s="25" t="s">
        <v>434</v>
      </c>
      <c r="L26" s="49"/>
    </row>
    <row r="27" spans="1:12" ht="15.75" x14ac:dyDescent="0.25">
      <c r="A27" s="49"/>
      <c r="B27" s="46" t="s">
        <v>402</v>
      </c>
      <c r="C27" s="46" t="s">
        <v>403</v>
      </c>
      <c r="D27" s="46" t="s">
        <v>373</v>
      </c>
      <c r="E27" s="50" t="s">
        <v>14</v>
      </c>
      <c r="F27" s="23" t="s">
        <v>442</v>
      </c>
      <c r="G27" s="27"/>
      <c r="H27" s="54">
        <f t="shared" si="0"/>
        <v>4</v>
      </c>
      <c r="I27" s="27">
        <v>50</v>
      </c>
      <c r="J27" s="56">
        <f t="shared" si="1"/>
        <v>0.08</v>
      </c>
      <c r="K27" s="25" t="s">
        <v>434</v>
      </c>
      <c r="L27" s="49"/>
    </row>
  </sheetData>
  <sheetProtection formatCells="0" formatColumns="0" formatRows="0" sort="0"/>
  <autoFilter ref="B6:K27">
    <sortState ref="B7:T27">
      <sortCondition descending="1" ref="J6:J27"/>
    </sortState>
  </autoFilter>
  <sortState ref="A7:U27">
    <sortCondition descending="1" ref="H7:H27"/>
  </sortState>
  <mergeCells count="1">
    <mergeCell ref="A2:K3"/>
  </mergeCells>
  <dataValidations count="1">
    <dataValidation type="list" allowBlank="1" showInputMessage="1" showErrorMessage="1" sqref="E7:E27">
      <formula1>type</formula1>
    </dataValidation>
  </dataValidations>
  <pageMargins left="0.25" right="0.25" top="0.75" bottom="0.75" header="0.3" footer="0.3"/>
  <pageSetup paperSize="9" scale="58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showGridLines="0" topLeftCell="C1" zoomScale="90" zoomScaleNormal="90" workbookViewId="0">
      <pane ySplit="6" topLeftCell="A7" activePane="bottomLeft" state="frozen"/>
      <selection pane="bottomLeft" activeCell="E1" sqref="E1:M1048576"/>
    </sheetView>
  </sheetViews>
  <sheetFormatPr defaultRowHeight="12.75" x14ac:dyDescent="0.2"/>
  <cols>
    <col min="1" max="1" width="4.28515625" style="13" customWidth="1"/>
    <col min="2" max="2" width="17.7109375" style="14" customWidth="1"/>
    <col min="3" max="3" width="16.140625" style="14" customWidth="1"/>
    <col min="4" max="4" width="17.28515625" style="14" customWidth="1"/>
    <col min="5" max="6" width="9.85546875" style="14" customWidth="1"/>
    <col min="7" max="7" width="9.7109375" style="16" customWidth="1"/>
    <col min="8" max="8" width="9.7109375" style="17" customWidth="1"/>
    <col min="9" max="9" width="11.5703125" style="16" customWidth="1"/>
    <col min="10" max="10" width="9.7109375" style="17" customWidth="1"/>
    <col min="11" max="11" width="33.42578125" style="18" customWidth="1"/>
    <col min="12" max="16384" width="9.140625" style="13"/>
  </cols>
  <sheetData>
    <row r="1" spans="1:12" s="10" customFormat="1" ht="61.5" customHeight="1" x14ac:dyDescent="0.2">
      <c r="A1" s="13"/>
      <c r="B1" s="14"/>
      <c r="C1" s="14"/>
      <c r="D1" s="14"/>
      <c r="E1" s="14"/>
      <c r="F1" s="14"/>
      <c r="G1" s="16"/>
      <c r="H1" s="17"/>
      <c r="I1" s="37"/>
      <c r="J1" s="37"/>
      <c r="K1" s="37" t="s">
        <v>117</v>
      </c>
    </row>
    <row r="2" spans="1:12" s="10" customFormat="1" ht="16.5" customHeight="1" x14ac:dyDescent="0.2">
      <c r="A2" s="59" t="s">
        <v>113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2" s="10" customFormat="1" ht="16.5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2" s="10" customFormat="1" ht="16.5" customHeight="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2" s="10" customFormat="1" x14ac:dyDescent="0.2">
      <c r="C5" s="36"/>
      <c r="D5" s="36"/>
      <c r="E5" s="36"/>
      <c r="F5" s="36"/>
      <c r="G5" s="36"/>
      <c r="H5" s="36"/>
      <c r="I5" s="36"/>
      <c r="J5" s="36"/>
      <c r="K5" s="36"/>
    </row>
    <row r="6" spans="1:12" s="12" customFormat="1" ht="51" customHeight="1" x14ac:dyDescent="0.2">
      <c r="A6" s="40"/>
      <c r="B6" s="40" t="s">
        <v>0</v>
      </c>
      <c r="C6" s="40" t="s">
        <v>1</v>
      </c>
      <c r="D6" s="40" t="s">
        <v>2</v>
      </c>
      <c r="E6" s="40" t="s">
        <v>4</v>
      </c>
      <c r="F6" s="40" t="s">
        <v>100</v>
      </c>
      <c r="G6" s="40" t="s">
        <v>105</v>
      </c>
      <c r="H6" s="40" t="s">
        <v>107</v>
      </c>
      <c r="I6" s="43" t="s">
        <v>108</v>
      </c>
      <c r="J6" s="40" t="s">
        <v>109</v>
      </c>
      <c r="K6" s="44" t="s">
        <v>101</v>
      </c>
      <c r="L6" s="44" t="s">
        <v>101</v>
      </c>
    </row>
    <row r="7" spans="1:12" s="31" customFormat="1" ht="17.25" customHeight="1" x14ac:dyDescent="0.25">
      <c r="A7" s="20"/>
      <c r="B7" s="46" t="s">
        <v>422</v>
      </c>
      <c r="C7" s="46" t="s">
        <v>423</v>
      </c>
      <c r="D7" s="46" t="s">
        <v>260</v>
      </c>
      <c r="E7" s="23" t="s">
        <v>6</v>
      </c>
      <c r="F7" s="23" t="s">
        <v>435</v>
      </c>
      <c r="G7" s="27"/>
      <c r="H7" s="28">
        <f>F7+G7</f>
        <v>27</v>
      </c>
      <c r="I7" s="27">
        <v>50</v>
      </c>
      <c r="J7" s="45">
        <f>H7/I7</f>
        <v>0.54</v>
      </c>
      <c r="K7" s="23" t="s">
        <v>434</v>
      </c>
      <c r="L7" s="23"/>
    </row>
    <row r="8" spans="1:12" s="31" customFormat="1" ht="17.25" customHeight="1" x14ac:dyDescent="0.25">
      <c r="A8" s="20"/>
      <c r="B8" s="46" t="s">
        <v>313</v>
      </c>
      <c r="C8" s="46" t="s">
        <v>243</v>
      </c>
      <c r="D8" s="46" t="s">
        <v>346</v>
      </c>
      <c r="E8" s="23" t="s">
        <v>7</v>
      </c>
      <c r="F8" s="23" t="s">
        <v>432</v>
      </c>
      <c r="G8" s="27"/>
      <c r="H8" s="28">
        <f>F8+G8</f>
        <v>12</v>
      </c>
      <c r="I8" s="27">
        <v>50</v>
      </c>
      <c r="J8" s="45">
        <f>H8/I8</f>
        <v>0.24</v>
      </c>
      <c r="K8" s="23" t="s">
        <v>434</v>
      </c>
      <c r="L8" s="23"/>
    </row>
    <row r="9" spans="1:12" s="31" customFormat="1" ht="17.25" customHeight="1" x14ac:dyDescent="0.25">
      <c r="A9" s="20"/>
      <c r="B9" s="46" t="s">
        <v>427</v>
      </c>
      <c r="C9" s="46" t="s">
        <v>380</v>
      </c>
      <c r="D9" s="46" t="s">
        <v>229</v>
      </c>
      <c r="E9" s="23" t="s">
        <v>14</v>
      </c>
      <c r="F9" s="23" t="s">
        <v>436</v>
      </c>
      <c r="G9" s="27"/>
      <c r="H9" s="28">
        <f>F9+G9</f>
        <v>8</v>
      </c>
      <c r="I9" s="27">
        <v>50</v>
      </c>
      <c r="J9" s="45">
        <f>H9/I9</f>
        <v>0.16</v>
      </c>
      <c r="K9" s="23" t="s">
        <v>434</v>
      </c>
      <c r="L9" s="23"/>
    </row>
    <row r="10" spans="1:12" s="31" customFormat="1" ht="17.25" customHeight="1" x14ac:dyDescent="0.25">
      <c r="A10" s="20"/>
      <c r="B10" s="46" t="s">
        <v>425</v>
      </c>
      <c r="C10" s="46" t="s">
        <v>257</v>
      </c>
      <c r="D10" s="46" t="s">
        <v>317</v>
      </c>
      <c r="E10" s="23" t="s">
        <v>14</v>
      </c>
      <c r="F10" s="23" t="s">
        <v>431</v>
      </c>
      <c r="G10" s="27"/>
      <c r="H10" s="28">
        <f>F10+G10</f>
        <v>6</v>
      </c>
      <c r="I10" s="27">
        <v>50</v>
      </c>
      <c r="J10" s="45">
        <f>H10/I10</f>
        <v>0.12</v>
      </c>
      <c r="K10" s="23" t="s">
        <v>434</v>
      </c>
      <c r="L10" s="23"/>
    </row>
    <row r="11" spans="1:12" s="31" customFormat="1" ht="17.25" customHeight="1" x14ac:dyDescent="0.25">
      <c r="A11" s="20"/>
      <c r="B11" s="46" t="s">
        <v>424</v>
      </c>
      <c r="C11" s="46" t="s">
        <v>164</v>
      </c>
      <c r="D11" s="46" t="s">
        <v>335</v>
      </c>
      <c r="E11" s="23" t="s">
        <v>14</v>
      </c>
      <c r="F11" s="23" t="s">
        <v>437</v>
      </c>
      <c r="G11" s="27"/>
      <c r="H11" s="28">
        <f>F11+G11</f>
        <v>2</v>
      </c>
      <c r="I11" s="27">
        <v>50</v>
      </c>
      <c r="J11" s="45">
        <f>H11/I11</f>
        <v>0.04</v>
      </c>
      <c r="K11" s="23" t="s">
        <v>434</v>
      </c>
      <c r="L11" s="23"/>
    </row>
    <row r="12" spans="1:12" s="31" customFormat="1" ht="17.25" customHeight="1" x14ac:dyDescent="0.25">
      <c r="B12" s="32"/>
      <c r="C12" s="32"/>
      <c r="D12" s="32"/>
      <c r="E12" s="32"/>
      <c r="F12" s="32"/>
      <c r="G12" s="33"/>
      <c r="H12" s="34"/>
      <c r="I12" s="33"/>
      <c r="J12" s="34"/>
      <c r="K12" s="35"/>
    </row>
    <row r="13" spans="1:12" s="31" customFormat="1" ht="15.75" x14ac:dyDescent="0.25">
      <c r="B13" s="32"/>
      <c r="C13" s="32"/>
      <c r="D13" s="32"/>
      <c r="E13" s="32"/>
      <c r="F13" s="32"/>
      <c r="G13" s="33"/>
      <c r="H13" s="34"/>
      <c r="I13" s="33"/>
      <c r="J13" s="34"/>
      <c r="K13" s="35"/>
    </row>
  </sheetData>
  <sheetProtection formatCells="0" formatColumns="0" formatRows="0" sort="0"/>
  <autoFilter ref="B6:K11">
    <sortState ref="B7:T11">
      <sortCondition descending="1" ref="J6:J11"/>
    </sortState>
  </autoFilter>
  <sortState ref="A7:U11">
    <sortCondition descending="1" ref="H7:H11"/>
  </sortState>
  <mergeCells count="1">
    <mergeCell ref="A2:K3"/>
  </mergeCells>
  <dataValidations count="1">
    <dataValidation type="list" allowBlank="1" showInputMessage="1" showErrorMessage="1" sqref="E7:E11">
      <formula1>type</formula1>
    </dataValidation>
  </dataValidations>
  <pageMargins left="0.25" right="0.25" top="0.75" bottom="0.75" header="0.3" footer="0.3"/>
  <pageSetup paperSize="9" scale="6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showGridLines="0" zoomScale="90" zoomScaleNormal="90" workbookViewId="0">
      <pane ySplit="6" topLeftCell="A7" activePane="bottomLeft" state="frozen"/>
      <selection pane="bottomLeft" activeCell="E1" sqref="E1:M1048576"/>
    </sheetView>
  </sheetViews>
  <sheetFormatPr defaultRowHeight="12.75" x14ac:dyDescent="0.2"/>
  <cols>
    <col min="1" max="1" width="6" style="13" customWidth="1"/>
    <col min="2" max="2" width="17.7109375" style="14" customWidth="1"/>
    <col min="3" max="3" width="16.140625" style="14" customWidth="1"/>
    <col min="4" max="4" width="17.28515625" style="14" customWidth="1"/>
    <col min="5" max="6" width="9.85546875" style="14" customWidth="1"/>
    <col min="7" max="7" width="9.7109375" style="16" customWidth="1"/>
    <col min="8" max="8" width="9.7109375" style="17" customWidth="1"/>
    <col min="9" max="9" width="11.5703125" style="16" customWidth="1"/>
    <col min="10" max="10" width="9.7109375" style="17" customWidth="1"/>
    <col min="11" max="11" width="33.42578125" style="18" customWidth="1"/>
    <col min="12" max="16384" width="9.140625" style="13"/>
  </cols>
  <sheetData>
    <row r="1" spans="1:12" s="10" customFormat="1" ht="60" customHeight="1" x14ac:dyDescent="0.2">
      <c r="A1" s="13"/>
      <c r="B1" s="14"/>
      <c r="C1" s="14"/>
      <c r="D1" s="14"/>
      <c r="E1" s="14"/>
      <c r="F1" s="14"/>
      <c r="G1" s="16"/>
      <c r="H1" s="17"/>
      <c r="I1" s="37"/>
      <c r="J1" s="37"/>
      <c r="K1" s="37" t="s">
        <v>118</v>
      </c>
    </row>
    <row r="2" spans="1:12" s="10" customFormat="1" ht="16.5" customHeight="1" x14ac:dyDescent="0.2">
      <c r="A2" s="59" t="s">
        <v>113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2" s="10" customFormat="1" ht="16.5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2" s="10" customFormat="1" ht="16.5" customHeight="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2" s="10" customFormat="1" x14ac:dyDescent="0.2">
      <c r="C5" s="36"/>
      <c r="D5" s="36"/>
      <c r="E5" s="36"/>
      <c r="F5" s="36"/>
      <c r="G5" s="36"/>
      <c r="H5" s="36"/>
      <c r="I5" s="36"/>
      <c r="J5" s="36"/>
      <c r="K5" s="36"/>
    </row>
    <row r="6" spans="1:12" s="12" customFormat="1" ht="51" customHeight="1" x14ac:dyDescent="0.2">
      <c r="A6" s="40"/>
      <c r="B6" s="40" t="s">
        <v>0</v>
      </c>
      <c r="C6" s="40" t="s">
        <v>1</v>
      </c>
      <c r="D6" s="40" t="s">
        <v>2</v>
      </c>
      <c r="E6" s="40" t="s">
        <v>4</v>
      </c>
      <c r="F6" s="40" t="s">
        <v>100</v>
      </c>
      <c r="G6" s="40" t="s">
        <v>105</v>
      </c>
      <c r="H6" s="40" t="s">
        <v>107</v>
      </c>
      <c r="I6" s="43" t="s">
        <v>108</v>
      </c>
      <c r="J6" s="40" t="s">
        <v>109</v>
      </c>
      <c r="K6" s="44" t="s">
        <v>101</v>
      </c>
      <c r="L6" s="44" t="s">
        <v>101</v>
      </c>
    </row>
    <row r="7" spans="1:12" s="31" customFormat="1" ht="17.25" customHeight="1" x14ac:dyDescent="0.25">
      <c r="A7" s="20"/>
      <c r="B7" s="46" t="s">
        <v>426</v>
      </c>
      <c r="C7" s="46" t="s">
        <v>428</v>
      </c>
      <c r="D7" s="46" t="s">
        <v>429</v>
      </c>
      <c r="E7" s="23" t="s">
        <v>6</v>
      </c>
      <c r="F7" s="23" t="s">
        <v>433</v>
      </c>
      <c r="G7" s="27"/>
      <c r="H7" s="28">
        <f t="shared" ref="H7:H9" si="0">F7+G7</f>
        <v>15</v>
      </c>
      <c r="I7" s="27">
        <v>50</v>
      </c>
      <c r="J7" s="45">
        <f>H7/I7</f>
        <v>0.3</v>
      </c>
      <c r="K7" s="23" t="s">
        <v>434</v>
      </c>
      <c r="L7" s="23"/>
    </row>
    <row r="8" spans="1:12" s="31" customFormat="1" ht="17.25" customHeight="1" x14ac:dyDescent="0.25">
      <c r="A8" s="20"/>
      <c r="B8" s="46" t="s">
        <v>392</v>
      </c>
      <c r="C8" s="46" t="s">
        <v>372</v>
      </c>
      <c r="D8" s="46" t="s">
        <v>181</v>
      </c>
      <c r="E8" s="23" t="s">
        <v>7</v>
      </c>
      <c r="F8" s="23" t="s">
        <v>432</v>
      </c>
      <c r="G8" s="27"/>
      <c r="H8" s="28">
        <f t="shared" si="0"/>
        <v>12</v>
      </c>
      <c r="I8" s="27">
        <v>50</v>
      </c>
      <c r="J8" s="45">
        <f>H8/I8</f>
        <v>0.24</v>
      </c>
      <c r="K8" s="23" t="s">
        <v>434</v>
      </c>
      <c r="L8" s="23"/>
    </row>
    <row r="9" spans="1:12" s="31" customFormat="1" ht="17.25" customHeight="1" x14ac:dyDescent="0.25">
      <c r="A9" s="20"/>
      <c r="B9" s="46" t="s">
        <v>397</v>
      </c>
      <c r="C9" s="46" t="s">
        <v>398</v>
      </c>
      <c r="D9" s="46" t="s">
        <v>363</v>
      </c>
      <c r="E9" s="23" t="s">
        <v>7</v>
      </c>
      <c r="F9" s="23" t="s">
        <v>432</v>
      </c>
      <c r="G9" s="27"/>
      <c r="H9" s="28">
        <f t="shared" si="0"/>
        <v>12</v>
      </c>
      <c r="I9" s="27">
        <v>50</v>
      </c>
      <c r="J9" s="45">
        <f>H9/I9</f>
        <v>0.24</v>
      </c>
      <c r="K9" s="23" t="s">
        <v>434</v>
      </c>
      <c r="L9" s="23"/>
    </row>
    <row r="10" spans="1:12" s="31" customFormat="1" ht="17.25" customHeight="1" x14ac:dyDescent="0.25">
      <c r="A10" s="20"/>
      <c r="B10" s="46" t="s">
        <v>430</v>
      </c>
      <c r="C10" s="46" t="s">
        <v>259</v>
      </c>
      <c r="D10" s="46" t="s">
        <v>278</v>
      </c>
      <c r="E10" s="23" t="s">
        <v>14</v>
      </c>
      <c r="F10" s="23" t="s">
        <v>431</v>
      </c>
      <c r="G10" s="27"/>
      <c r="H10" s="28">
        <f>F10+G10</f>
        <v>6</v>
      </c>
      <c r="I10" s="27">
        <v>50</v>
      </c>
      <c r="J10" s="45">
        <f>H10/I10</f>
        <v>0.12</v>
      </c>
      <c r="K10" s="23" t="s">
        <v>434</v>
      </c>
      <c r="L10" s="23"/>
    </row>
    <row r="11" spans="1:12" s="31" customFormat="1" ht="17.25" customHeight="1" x14ac:dyDescent="0.25">
      <c r="B11" s="32"/>
      <c r="C11" s="32"/>
      <c r="D11" s="32"/>
      <c r="E11" s="32"/>
      <c r="F11" s="32"/>
      <c r="G11" s="33"/>
      <c r="H11" s="34"/>
      <c r="I11" s="33"/>
      <c r="J11" s="34"/>
      <c r="K11" s="35"/>
    </row>
    <row r="12" spans="1:12" s="31" customFormat="1" ht="17.25" customHeight="1" x14ac:dyDescent="0.25">
      <c r="B12" s="32"/>
      <c r="C12" s="32"/>
      <c r="D12" s="32"/>
      <c r="E12" s="32"/>
      <c r="F12" s="32"/>
      <c r="G12" s="33"/>
      <c r="H12" s="34"/>
      <c r="I12" s="33"/>
      <c r="J12" s="34"/>
      <c r="K12" s="35"/>
    </row>
    <row r="13" spans="1:12" s="31" customFormat="1" ht="15.75" x14ac:dyDescent="0.25">
      <c r="B13" s="32"/>
      <c r="C13" s="32"/>
      <c r="D13" s="32"/>
      <c r="E13" s="32"/>
      <c r="F13" s="32"/>
      <c r="G13" s="33"/>
      <c r="H13" s="34"/>
      <c r="I13" s="33"/>
      <c r="J13" s="34"/>
      <c r="K13" s="35"/>
    </row>
  </sheetData>
  <sheetProtection formatCells="0" formatColumns="0" formatRows="0" sort="0"/>
  <autoFilter ref="B6:K10">
    <sortState ref="B7:T10">
      <sortCondition descending="1" ref="J6:J10"/>
    </sortState>
  </autoFilter>
  <sortState ref="A7:U15">
    <sortCondition descending="1" ref="H7:H15"/>
  </sortState>
  <mergeCells count="1">
    <mergeCell ref="A2:K3"/>
  </mergeCells>
  <dataValidations count="1">
    <dataValidation type="list" allowBlank="1" showInputMessage="1" showErrorMessage="1" sqref="E7:E10">
      <formula1>type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5"/>
  <sheetViews>
    <sheetView zoomScale="80" zoomScaleNormal="80" workbookViewId="0">
      <selection activeCell="Q28" sqref="Q28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  <col min="12" max="12" width="36.7109375" bestFit="1" customWidth="1"/>
    <col min="14" max="14" width="22" bestFit="1" customWidth="1"/>
    <col min="16" max="16" width="22.7109375" customWidth="1"/>
  </cols>
  <sheetData>
    <row r="1" spans="2:16" x14ac:dyDescent="0.2">
      <c r="F1" s="3"/>
      <c r="G1" s="3"/>
    </row>
    <row r="2" spans="2:16" ht="13.5" thickBot="1" x14ac:dyDescent="0.25">
      <c r="F2" s="3"/>
      <c r="G2" s="3"/>
    </row>
    <row r="3" spans="2:16" s="5" customFormat="1" ht="26.25" thickBot="1" x14ac:dyDescent="0.25">
      <c r="B3" s="6" t="s">
        <v>5</v>
      </c>
      <c r="D3" s="7" t="s">
        <v>4</v>
      </c>
      <c r="F3" s="7" t="s">
        <v>8</v>
      </c>
      <c r="G3" s="8"/>
      <c r="H3" s="7" t="s">
        <v>9</v>
      </c>
      <c r="J3" s="6" t="s">
        <v>5</v>
      </c>
      <c r="L3" s="6" t="s">
        <v>15</v>
      </c>
      <c r="N3" s="6" t="s">
        <v>77</v>
      </c>
      <c r="P3" s="7" t="s">
        <v>99</v>
      </c>
    </row>
    <row r="4" spans="2:16" x14ac:dyDescent="0.2">
      <c r="B4" s="1">
        <v>5</v>
      </c>
      <c r="D4" s="1" t="s">
        <v>14</v>
      </c>
      <c r="F4" s="4" t="s">
        <v>10</v>
      </c>
      <c r="G4" s="3"/>
      <c r="H4" s="1" t="s">
        <v>12</v>
      </c>
      <c r="J4" s="1">
        <v>9</v>
      </c>
      <c r="L4" s="1" t="s">
        <v>102</v>
      </c>
      <c r="N4" s="1" t="s">
        <v>78</v>
      </c>
      <c r="P4" s="1"/>
    </row>
    <row r="5" spans="2:16" ht="13.5" thickBot="1" x14ac:dyDescent="0.25">
      <c r="B5" s="1">
        <v>6</v>
      </c>
      <c r="D5" s="1" t="s">
        <v>6</v>
      </c>
      <c r="F5" s="2" t="s">
        <v>11</v>
      </c>
      <c r="G5" s="3"/>
      <c r="H5" s="2" t="s">
        <v>13</v>
      </c>
      <c r="J5" s="1">
        <v>10</v>
      </c>
      <c r="L5" s="1" t="s">
        <v>76</v>
      </c>
      <c r="N5" s="1" t="s">
        <v>79</v>
      </c>
      <c r="P5" s="1" t="s">
        <v>12</v>
      </c>
    </row>
    <row r="6" spans="2:16" ht="13.5" thickBot="1" x14ac:dyDescent="0.25">
      <c r="B6" s="1">
        <v>7</v>
      </c>
      <c r="D6" s="2" t="s">
        <v>7</v>
      </c>
      <c r="G6" s="3"/>
      <c r="J6" s="2">
        <v>11</v>
      </c>
      <c r="L6" s="1" t="s">
        <v>75</v>
      </c>
      <c r="N6" s="1" t="s">
        <v>80</v>
      </c>
      <c r="P6" s="2" t="s">
        <v>13</v>
      </c>
    </row>
    <row r="7" spans="2:16" x14ac:dyDescent="0.2">
      <c r="B7" s="1">
        <v>8</v>
      </c>
      <c r="D7" s="9"/>
      <c r="F7" s="3"/>
      <c r="G7" s="3"/>
      <c r="L7" s="1" t="s">
        <v>74</v>
      </c>
      <c r="N7" s="1" t="s">
        <v>81</v>
      </c>
    </row>
    <row r="8" spans="2:16" x14ac:dyDescent="0.2">
      <c r="B8" s="1">
        <v>9</v>
      </c>
      <c r="L8" s="1" t="s">
        <v>73</v>
      </c>
      <c r="N8" s="1" t="s">
        <v>82</v>
      </c>
    </row>
    <row r="9" spans="2:16" x14ac:dyDescent="0.2">
      <c r="B9" s="1">
        <v>10</v>
      </c>
      <c r="L9" s="1" t="s">
        <v>72</v>
      </c>
      <c r="N9" s="1" t="s">
        <v>83</v>
      </c>
    </row>
    <row r="10" spans="2:16" ht="13.5" thickBot="1" x14ac:dyDescent="0.25">
      <c r="B10" s="2">
        <v>11</v>
      </c>
      <c r="L10" s="1" t="s">
        <v>71</v>
      </c>
      <c r="N10" s="1" t="s">
        <v>84</v>
      </c>
    </row>
    <row r="11" spans="2:16" x14ac:dyDescent="0.2">
      <c r="L11" s="1" t="s">
        <v>70</v>
      </c>
      <c r="N11" s="1" t="s">
        <v>85</v>
      </c>
    </row>
    <row r="12" spans="2:16" x14ac:dyDescent="0.2">
      <c r="L12" s="1" t="s">
        <v>69</v>
      </c>
      <c r="N12" s="1" t="s">
        <v>86</v>
      </c>
    </row>
    <row r="13" spans="2:16" x14ac:dyDescent="0.2">
      <c r="L13" s="1" t="s">
        <v>68</v>
      </c>
      <c r="N13" s="1" t="s">
        <v>87</v>
      </c>
    </row>
    <row r="14" spans="2:16" x14ac:dyDescent="0.2">
      <c r="L14" s="1" t="s">
        <v>103</v>
      </c>
      <c r="N14" s="1" t="s">
        <v>88</v>
      </c>
    </row>
    <row r="15" spans="2:16" x14ac:dyDescent="0.2">
      <c r="L15" s="1" t="s">
        <v>67</v>
      </c>
      <c r="N15" s="1" t="s">
        <v>89</v>
      </c>
    </row>
    <row r="16" spans="2:16" x14ac:dyDescent="0.2">
      <c r="L16" s="1" t="s">
        <v>66</v>
      </c>
      <c r="N16" s="1" t="s">
        <v>90</v>
      </c>
    </row>
    <row r="17" spans="12:14" x14ac:dyDescent="0.2">
      <c r="L17" s="1" t="s">
        <v>65</v>
      </c>
      <c r="N17" s="1" t="s">
        <v>91</v>
      </c>
    </row>
    <row r="18" spans="12:14" x14ac:dyDescent="0.2">
      <c r="L18" s="1" t="s">
        <v>64</v>
      </c>
      <c r="N18" s="1" t="s">
        <v>92</v>
      </c>
    </row>
    <row r="19" spans="12:14" x14ac:dyDescent="0.2">
      <c r="L19" s="1" t="s">
        <v>63</v>
      </c>
      <c r="N19" s="1" t="s">
        <v>93</v>
      </c>
    </row>
    <row r="20" spans="12:14" x14ac:dyDescent="0.2">
      <c r="L20" s="1" t="s">
        <v>62</v>
      </c>
      <c r="N20" s="1" t="s">
        <v>94</v>
      </c>
    </row>
    <row r="21" spans="12:14" x14ac:dyDescent="0.2">
      <c r="L21" s="1" t="s">
        <v>61</v>
      </c>
      <c r="N21" s="1" t="s">
        <v>95</v>
      </c>
    </row>
    <row r="22" spans="12:14" x14ac:dyDescent="0.2">
      <c r="L22" s="1" t="s">
        <v>60</v>
      </c>
      <c r="N22" s="1" t="s">
        <v>96</v>
      </c>
    </row>
    <row r="23" spans="12:14" x14ac:dyDescent="0.2">
      <c r="L23" s="1" t="s">
        <v>59</v>
      </c>
      <c r="N23" s="1" t="s">
        <v>97</v>
      </c>
    </row>
    <row r="24" spans="12:14" ht="13.5" thickBot="1" x14ac:dyDescent="0.25">
      <c r="L24" s="1" t="s">
        <v>58</v>
      </c>
      <c r="N24" s="2" t="s">
        <v>98</v>
      </c>
    </row>
    <row r="25" spans="12:14" x14ac:dyDescent="0.2">
      <c r="L25" s="1" t="s">
        <v>57</v>
      </c>
    </row>
    <row r="26" spans="12:14" x14ac:dyDescent="0.2">
      <c r="L26" s="1" t="s">
        <v>56</v>
      </c>
    </row>
    <row r="27" spans="12:14" x14ac:dyDescent="0.2">
      <c r="L27" s="1" t="s">
        <v>55</v>
      </c>
    </row>
    <row r="28" spans="12:14" x14ac:dyDescent="0.2">
      <c r="L28" s="1" t="s">
        <v>54</v>
      </c>
    </row>
    <row r="29" spans="12:14" x14ac:dyDescent="0.2">
      <c r="L29" s="1" t="s">
        <v>53</v>
      </c>
    </row>
    <row r="30" spans="12:14" x14ac:dyDescent="0.2">
      <c r="L30" s="1" t="s">
        <v>52</v>
      </c>
    </row>
    <row r="31" spans="12:14" x14ac:dyDescent="0.2">
      <c r="L31" s="1" t="s">
        <v>51</v>
      </c>
    </row>
    <row r="32" spans="12:14" x14ac:dyDescent="0.2">
      <c r="L32" s="1" t="s">
        <v>50</v>
      </c>
    </row>
    <row r="33" spans="12:12" x14ac:dyDescent="0.2">
      <c r="L33" s="1" t="s">
        <v>49</v>
      </c>
    </row>
    <row r="34" spans="12:12" x14ac:dyDescent="0.2">
      <c r="L34" s="1" t="s">
        <v>48</v>
      </c>
    </row>
    <row r="35" spans="12:12" x14ac:dyDescent="0.2">
      <c r="L35" s="1" t="s">
        <v>47</v>
      </c>
    </row>
    <row r="36" spans="12:12" x14ac:dyDescent="0.2">
      <c r="L36" s="1" t="s">
        <v>46</v>
      </c>
    </row>
    <row r="37" spans="12:12" x14ac:dyDescent="0.2">
      <c r="L37" s="1" t="s">
        <v>45</v>
      </c>
    </row>
    <row r="38" spans="12:12" x14ac:dyDescent="0.2">
      <c r="L38" s="1" t="s">
        <v>44</v>
      </c>
    </row>
    <row r="39" spans="12:12" x14ac:dyDescent="0.2">
      <c r="L39" s="1" t="s">
        <v>43</v>
      </c>
    </row>
    <row r="40" spans="12:12" x14ac:dyDescent="0.2">
      <c r="L40" s="1" t="s">
        <v>42</v>
      </c>
    </row>
    <row r="41" spans="12:12" x14ac:dyDescent="0.2">
      <c r="L41" s="1" t="s">
        <v>41</v>
      </c>
    </row>
    <row r="42" spans="12:12" x14ac:dyDescent="0.2">
      <c r="L42" s="1" t="s">
        <v>40</v>
      </c>
    </row>
    <row r="43" spans="12:12" x14ac:dyDescent="0.2">
      <c r="L43" s="1" t="s">
        <v>39</v>
      </c>
    </row>
    <row r="44" spans="12:12" x14ac:dyDescent="0.2">
      <c r="L44" s="1" t="s">
        <v>38</v>
      </c>
    </row>
    <row r="45" spans="12:12" x14ac:dyDescent="0.2">
      <c r="L45" s="1" t="s">
        <v>37</v>
      </c>
    </row>
    <row r="46" spans="12:12" x14ac:dyDescent="0.2">
      <c r="L46" s="1" t="s">
        <v>36</v>
      </c>
    </row>
    <row r="47" spans="12:12" x14ac:dyDescent="0.2">
      <c r="L47" s="1" t="s">
        <v>35</v>
      </c>
    </row>
    <row r="48" spans="12:12" x14ac:dyDescent="0.2">
      <c r="L48" s="1" t="s">
        <v>34</v>
      </c>
    </row>
    <row r="49" spans="12:12" x14ac:dyDescent="0.2">
      <c r="L49" s="1" t="s">
        <v>33</v>
      </c>
    </row>
    <row r="50" spans="12:12" x14ac:dyDescent="0.2">
      <c r="L50" s="1" t="s">
        <v>32</v>
      </c>
    </row>
    <row r="51" spans="12:12" x14ac:dyDescent="0.2">
      <c r="L51" s="1" t="s">
        <v>31</v>
      </c>
    </row>
    <row r="52" spans="12:12" x14ac:dyDescent="0.2">
      <c r="L52" s="1" t="s">
        <v>30</v>
      </c>
    </row>
    <row r="53" spans="12:12" x14ac:dyDescent="0.2">
      <c r="L53" s="1" t="s">
        <v>29</v>
      </c>
    </row>
    <row r="54" spans="12:12" x14ac:dyDescent="0.2">
      <c r="L54" s="1" t="s">
        <v>28</v>
      </c>
    </row>
    <row r="55" spans="12:12" x14ac:dyDescent="0.2">
      <c r="L55" s="1" t="s">
        <v>27</v>
      </c>
    </row>
    <row r="56" spans="12:12" x14ac:dyDescent="0.2">
      <c r="L56" s="1" t="s">
        <v>26</v>
      </c>
    </row>
    <row r="57" spans="12:12" x14ac:dyDescent="0.2">
      <c r="L57" s="1" t="s">
        <v>25</v>
      </c>
    </row>
    <row r="58" spans="12:12" x14ac:dyDescent="0.2">
      <c r="L58" s="1" t="s">
        <v>24</v>
      </c>
    </row>
    <row r="59" spans="12:12" x14ac:dyDescent="0.2">
      <c r="L59" s="1" t="s">
        <v>23</v>
      </c>
    </row>
    <row r="60" spans="12:12" x14ac:dyDescent="0.2">
      <c r="L60" s="1" t="s">
        <v>22</v>
      </c>
    </row>
    <row r="61" spans="12:12" x14ac:dyDescent="0.2">
      <c r="L61" s="1" t="s">
        <v>21</v>
      </c>
    </row>
    <row r="62" spans="12:12" x14ac:dyDescent="0.2">
      <c r="L62" s="1" t="s">
        <v>20</v>
      </c>
    </row>
    <row r="63" spans="12:12" x14ac:dyDescent="0.2">
      <c r="L63" s="1" t="s">
        <v>19</v>
      </c>
    </row>
    <row r="64" spans="12:12" x14ac:dyDescent="0.2">
      <c r="L64" s="1" t="s">
        <v>18</v>
      </c>
    </row>
    <row r="65" spans="12:12" ht="13.5" thickBot="1" x14ac:dyDescent="0.25">
      <c r="L65" s="2" t="s">
        <v>17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</vt:i4>
      </vt:variant>
    </vt:vector>
  </HeadingPairs>
  <TitlesOfParts>
    <vt:vector size="16" baseType="lpstr">
      <vt:lpstr>4 кл.</vt:lpstr>
      <vt:lpstr>7 кл.</vt:lpstr>
      <vt:lpstr>8 кл.</vt:lpstr>
      <vt:lpstr>9 кл.</vt:lpstr>
      <vt:lpstr>10 кл.</vt:lpstr>
      <vt:lpstr>11 кл.</vt:lpstr>
      <vt:lpstr>Лист2</vt:lpstr>
      <vt:lpstr>discipline</vt:lpstr>
      <vt:lpstr>level</vt:lpstr>
      <vt:lpstr>municipal</vt:lpstr>
      <vt:lpstr>region</vt:lpstr>
      <vt:lpstr>rf</vt:lpstr>
      <vt:lpstr>sex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user11</cp:lastModifiedBy>
  <cp:lastPrinted>2017-11-14T09:20:19Z</cp:lastPrinted>
  <dcterms:created xsi:type="dcterms:W3CDTF">2011-01-26T13:35:26Z</dcterms:created>
  <dcterms:modified xsi:type="dcterms:W3CDTF">2024-11-05T09:46:21Z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