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642" activeTab="6"/>
  </bookViews>
  <sheets>
    <sheet name="5 кл. " sheetId="11" r:id="rId1"/>
    <sheet name="6 кл. " sheetId="10" r:id="rId2"/>
    <sheet name="7 кл." sheetId="3" r:id="rId3"/>
    <sheet name="8 кл." sheetId="5" r:id="rId4"/>
    <sheet name="9 кл." sheetId="6" r:id="rId5"/>
    <sheet name="10 кл." sheetId="7" r:id="rId6"/>
    <sheet name="11 кл." sheetId="8" r:id="rId7"/>
    <sheet name="Лист2" sheetId="2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5" hidden="1">'10 кл.'!$B$6:$T$48</definedName>
    <definedName name="_xlnm._FilterDatabase" localSheetId="6" hidden="1">'11 кл.'!$B$6:$T$31</definedName>
    <definedName name="_xlnm._FilterDatabase" localSheetId="0" hidden="1">'5 кл. '!$B$6:$T$67</definedName>
    <definedName name="_xlnm._FilterDatabase" localSheetId="1" hidden="1">'6 кл. '!$B$6:$S$29</definedName>
    <definedName name="_xlnm._FilterDatabase" localSheetId="2" hidden="1">'7 кл.'!$B$6:$T$94</definedName>
    <definedName name="_xlnm._FilterDatabase" localSheetId="3" hidden="1">'8 кл.'!$B$6:$T$116</definedName>
    <definedName name="_xlnm._FilterDatabase" localSheetId="4" hidden="1">'9 кл.'!$B$6:$T$42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7" i="8" l="1"/>
  <c r="S21" i="8"/>
  <c r="S22" i="8"/>
  <c r="S23" i="8"/>
  <c r="S24" i="8"/>
  <c r="S25" i="8"/>
  <c r="S26" i="8"/>
  <c r="S28" i="8"/>
  <c r="S29" i="8"/>
  <c r="S30" i="8"/>
  <c r="S31" i="8"/>
  <c r="S15" i="8"/>
  <c r="S16" i="8"/>
  <c r="S17" i="8"/>
  <c r="S18" i="8"/>
  <c r="S19" i="8"/>
  <c r="S20" i="8"/>
  <c r="Q50" i="3" l="1"/>
  <c r="S15" i="5"/>
  <c r="Q74" i="5"/>
  <c r="S74" i="5" s="1"/>
  <c r="Q75" i="5"/>
  <c r="Q76" i="5"/>
  <c r="S76" i="5" s="1"/>
  <c r="Q77" i="5"/>
  <c r="S77" i="5" s="1"/>
  <c r="Q78" i="5"/>
  <c r="S78" i="5" s="1"/>
  <c r="Q79" i="5"/>
  <c r="S79" i="5" s="1"/>
  <c r="Q80" i="5"/>
  <c r="S80" i="5" s="1"/>
  <c r="Q81" i="5"/>
  <c r="S81" i="5" s="1"/>
  <c r="Q82" i="5"/>
  <c r="S82" i="5" s="1"/>
  <c r="Q83" i="5"/>
  <c r="S83" i="5" s="1"/>
  <c r="Q84" i="5"/>
  <c r="S84" i="5" s="1"/>
  <c r="Q85" i="5"/>
  <c r="S85" i="5" s="1"/>
  <c r="Q86" i="5"/>
  <c r="S86" i="5" s="1"/>
  <c r="Q87" i="5"/>
  <c r="S87" i="5" s="1"/>
  <c r="Q88" i="5"/>
  <c r="S88" i="5" s="1"/>
  <c r="Q89" i="5"/>
  <c r="S89" i="5" s="1"/>
  <c r="Q90" i="5"/>
  <c r="S90" i="5" s="1"/>
  <c r="Q91" i="5"/>
  <c r="S91" i="5" s="1"/>
  <c r="Q92" i="5"/>
  <c r="S92" i="5" s="1"/>
  <c r="Q93" i="5"/>
  <c r="S93" i="5" s="1"/>
  <c r="Q94" i="5"/>
  <c r="S94" i="5" s="1"/>
  <c r="Q95" i="5"/>
  <c r="S95" i="5" s="1"/>
  <c r="Q96" i="5"/>
  <c r="S96" i="5" s="1"/>
  <c r="Q97" i="5"/>
  <c r="S97" i="5" s="1"/>
  <c r="Q98" i="5"/>
  <c r="S98" i="5" s="1"/>
  <c r="Q99" i="5"/>
  <c r="S99" i="5" s="1"/>
  <c r="Q100" i="5"/>
  <c r="S100" i="5" s="1"/>
  <c r="Q101" i="5"/>
  <c r="S101" i="5" s="1"/>
  <c r="Q102" i="5"/>
  <c r="S102" i="5" s="1"/>
  <c r="Q103" i="5"/>
  <c r="S103" i="5" s="1"/>
  <c r="Q104" i="5"/>
  <c r="S104" i="5" s="1"/>
  <c r="Q105" i="5"/>
  <c r="S105" i="5" s="1"/>
  <c r="Q106" i="5"/>
  <c r="S106" i="5" s="1"/>
  <c r="Q107" i="5"/>
  <c r="S107" i="5" s="1"/>
  <c r="Q108" i="5"/>
  <c r="S108" i="5" s="1"/>
  <c r="Q109" i="5"/>
  <c r="S109" i="5" s="1"/>
  <c r="Q110" i="5"/>
  <c r="S110" i="5" s="1"/>
  <c r="Q111" i="5"/>
  <c r="S111" i="5" s="1"/>
  <c r="Q112" i="5"/>
  <c r="S112" i="5" s="1"/>
  <c r="Q113" i="5"/>
  <c r="S113" i="5" s="1"/>
  <c r="Q114" i="5"/>
  <c r="S114" i="5" s="1"/>
  <c r="Q115" i="5"/>
  <c r="S115" i="5" s="1"/>
  <c r="Q116" i="5"/>
  <c r="S116" i="5" s="1"/>
  <c r="S75" i="5"/>
  <c r="Q36" i="6"/>
  <c r="S36" i="6" s="1"/>
  <c r="Q37" i="6"/>
  <c r="S37" i="6" s="1"/>
  <c r="Q38" i="6"/>
  <c r="S38" i="6" s="1"/>
  <c r="Q39" i="6"/>
  <c r="S39" i="6" s="1"/>
  <c r="Q41" i="6"/>
  <c r="S41" i="6" s="1"/>
  <c r="Q42" i="6"/>
  <c r="S42" i="6" s="1"/>
  <c r="S40" i="6"/>
  <c r="Q74" i="3" l="1"/>
  <c r="S74" i="3" s="1"/>
  <c r="Q75" i="3"/>
  <c r="S75" i="3" s="1"/>
  <c r="Q76" i="3"/>
  <c r="S76" i="3" s="1"/>
  <c r="Q77" i="3"/>
  <c r="S77" i="3" s="1"/>
  <c r="Q78" i="3"/>
  <c r="S78" i="3" s="1"/>
  <c r="Q79" i="3"/>
  <c r="S79" i="3" s="1"/>
  <c r="Q80" i="3"/>
  <c r="S80" i="3" s="1"/>
  <c r="Q81" i="3"/>
  <c r="S81" i="3" s="1"/>
  <c r="Q82" i="3"/>
  <c r="S82" i="3" s="1"/>
  <c r="Q83" i="3"/>
  <c r="S83" i="3" s="1"/>
  <c r="Q84" i="3"/>
  <c r="S84" i="3" s="1"/>
  <c r="Q85" i="3"/>
  <c r="S85" i="3" s="1"/>
  <c r="Q86" i="3"/>
  <c r="S86" i="3" s="1"/>
  <c r="Q87" i="3"/>
  <c r="S87" i="3" s="1"/>
  <c r="Q88" i="3"/>
  <c r="S88" i="3" s="1"/>
  <c r="Q89" i="3"/>
  <c r="S89" i="3" s="1"/>
  <c r="Q90" i="3"/>
  <c r="S90" i="3" s="1"/>
  <c r="Q91" i="3"/>
  <c r="S91" i="3" s="1"/>
  <c r="Q92" i="3"/>
  <c r="S92" i="3" s="1"/>
  <c r="Q93" i="3"/>
  <c r="S93" i="3" s="1"/>
  <c r="Q94" i="3"/>
  <c r="S94" i="3" s="1"/>
  <c r="Q25" i="10"/>
  <c r="S25" i="10" s="1"/>
  <c r="S26" i="10"/>
  <c r="Q27" i="10"/>
  <c r="S27" i="10" s="1"/>
  <c r="S28" i="10"/>
  <c r="S29" i="10"/>
  <c r="Q60" i="11" l="1"/>
  <c r="S60" i="11" s="1"/>
  <c r="Q61" i="11"/>
  <c r="S61" i="11" s="1"/>
  <c r="Q62" i="11"/>
  <c r="S62" i="11" s="1"/>
  <c r="Q63" i="11"/>
  <c r="S63" i="11" s="1"/>
  <c r="Q64" i="11"/>
  <c r="S64" i="11" s="1"/>
  <c r="Q65" i="11"/>
  <c r="S65" i="11" s="1"/>
  <c r="Q66" i="11"/>
  <c r="S66" i="11" s="1"/>
  <c r="Q67" i="11"/>
  <c r="S67" i="11" s="1"/>
  <c r="Q12" i="11" l="1"/>
  <c r="S12" i="11" s="1"/>
  <c r="Q13" i="11"/>
  <c r="S13" i="11" s="1"/>
  <c r="Q8" i="11"/>
  <c r="S8" i="11" s="1"/>
  <c r="Q11" i="11"/>
  <c r="S11" i="11" s="1"/>
  <c r="Q10" i="11"/>
  <c r="S10" i="11" s="1"/>
  <c r="Q9" i="11"/>
  <c r="S9" i="11" s="1"/>
  <c r="Q7" i="11"/>
  <c r="S7" i="11" s="1"/>
  <c r="S14" i="8" l="1"/>
  <c r="S13" i="8"/>
  <c r="S12" i="8"/>
  <c r="S11" i="8"/>
  <c r="S10" i="8"/>
  <c r="S8" i="8"/>
  <c r="S9" i="8"/>
  <c r="S7" i="8"/>
  <c r="Q48" i="7"/>
  <c r="S48" i="7" s="1"/>
  <c r="Q47" i="7"/>
  <c r="S47" i="7" s="1"/>
  <c r="Q46" i="7"/>
  <c r="S46" i="7" s="1"/>
  <c r="Q45" i="7"/>
  <c r="S45" i="7" s="1"/>
  <c r="Q44" i="7"/>
  <c r="S44" i="7" s="1"/>
  <c r="Q43" i="7"/>
  <c r="S43" i="7" s="1"/>
  <c r="Q42" i="7"/>
  <c r="S42" i="7" s="1"/>
  <c r="Q41" i="7"/>
  <c r="S41" i="7" s="1"/>
  <c r="Q40" i="7"/>
  <c r="S40" i="7" s="1"/>
  <c r="Q39" i="7"/>
  <c r="S39" i="7" s="1"/>
  <c r="Q38" i="7"/>
  <c r="S38" i="7" s="1"/>
  <c r="Q37" i="7"/>
  <c r="S37" i="7" s="1"/>
  <c r="Q36" i="7"/>
  <c r="S36" i="7" s="1"/>
  <c r="Q35" i="7"/>
  <c r="S35" i="7" s="1"/>
  <c r="S34" i="7"/>
  <c r="Q33" i="7"/>
  <c r="S33" i="7" s="1"/>
  <c r="Q32" i="7"/>
  <c r="S32" i="7" s="1"/>
  <c r="Q31" i="7"/>
  <c r="S31" i="7" s="1"/>
  <c r="Q30" i="7"/>
  <c r="S30" i="7" s="1"/>
  <c r="Q29" i="7"/>
  <c r="S29" i="7" s="1"/>
  <c r="Q28" i="7"/>
  <c r="S28" i="7" s="1"/>
  <c r="Q27" i="7"/>
  <c r="S27" i="7" s="1"/>
  <c r="S26" i="7"/>
  <c r="Q25" i="7"/>
  <c r="S25" i="7" s="1"/>
  <c r="S24" i="7"/>
  <c r="Q23" i="7"/>
  <c r="S23" i="7" s="1"/>
  <c r="Q22" i="7"/>
  <c r="S22" i="7" s="1"/>
  <c r="Q21" i="7"/>
  <c r="S21" i="7" s="1"/>
  <c r="Q20" i="7"/>
  <c r="S20" i="7" s="1"/>
  <c r="Q19" i="7"/>
  <c r="S19" i="7" s="1"/>
  <c r="Q18" i="7"/>
  <c r="S18" i="7" s="1"/>
  <c r="S17" i="7"/>
  <c r="Q16" i="7"/>
  <c r="S16" i="7" s="1"/>
  <c r="Q15" i="7"/>
  <c r="S15" i="7" s="1"/>
  <c r="Q14" i="7"/>
  <c r="S14" i="7" s="1"/>
  <c r="Q13" i="7"/>
  <c r="S13" i="7" s="1"/>
  <c r="Q12" i="7"/>
  <c r="S12" i="7" s="1"/>
  <c r="Q11" i="7"/>
  <c r="S11" i="7" s="1"/>
  <c r="Q10" i="7"/>
  <c r="S10" i="7" s="1"/>
  <c r="Q9" i="7"/>
  <c r="S9" i="7" s="1"/>
  <c r="S8" i="7"/>
  <c r="S7" i="7"/>
  <c r="Q34" i="6"/>
  <c r="S34" i="6" s="1"/>
  <c r="S33" i="6"/>
  <c r="Q32" i="6"/>
  <c r="S32" i="6" s="1"/>
  <c r="Q31" i="6"/>
  <c r="S31" i="6" s="1"/>
  <c r="Q30" i="6"/>
  <c r="S30" i="6" s="1"/>
  <c r="Q29" i="6"/>
  <c r="S29" i="6" s="1"/>
  <c r="Q28" i="6"/>
  <c r="S28" i="6" s="1"/>
  <c r="Q27" i="6"/>
  <c r="S27" i="6" s="1"/>
  <c r="Q26" i="6"/>
  <c r="S26" i="6" s="1"/>
  <c r="Q25" i="6"/>
  <c r="S25" i="6" s="1"/>
  <c r="Q24" i="6"/>
  <c r="S24" i="6" s="1"/>
  <c r="Q23" i="6"/>
  <c r="S23" i="6" s="1"/>
  <c r="Q22" i="6"/>
  <c r="S22" i="6" s="1"/>
  <c r="Q21" i="6"/>
  <c r="S21" i="6" s="1"/>
  <c r="Q20" i="6"/>
  <c r="S20" i="6" s="1"/>
  <c r="Q19" i="6"/>
  <c r="S19" i="6" s="1"/>
  <c r="Q18" i="6"/>
  <c r="S18" i="6" s="1"/>
  <c r="Q17" i="6"/>
  <c r="S17" i="6" s="1"/>
  <c r="Q16" i="6"/>
  <c r="S16" i="6" s="1"/>
  <c r="S12" i="6"/>
  <c r="Q13" i="6"/>
  <c r="S13" i="6" s="1"/>
  <c r="Q9" i="6"/>
  <c r="S9" i="6" s="1"/>
  <c r="Q10" i="6"/>
  <c r="S10" i="6" s="1"/>
  <c r="Q11" i="6"/>
  <c r="S11" i="6" s="1"/>
  <c r="Q7" i="6"/>
  <c r="S7" i="6" s="1"/>
  <c r="Q8" i="6"/>
  <c r="S8" i="6" s="1"/>
  <c r="Q15" i="6"/>
  <c r="S15" i="6" s="1"/>
  <c r="S14" i="6"/>
  <c r="Q73" i="5"/>
  <c r="S73" i="5" s="1"/>
  <c r="Q72" i="5"/>
  <c r="S72" i="5" s="1"/>
  <c r="Q71" i="5"/>
  <c r="S71" i="5" s="1"/>
  <c r="Q70" i="5"/>
  <c r="S70" i="5" s="1"/>
  <c r="Q69" i="5"/>
  <c r="S69" i="5" s="1"/>
  <c r="Q68" i="5"/>
  <c r="S68" i="5" s="1"/>
  <c r="Q67" i="5"/>
  <c r="S67" i="5" s="1"/>
  <c r="Q66" i="5"/>
  <c r="S66" i="5" s="1"/>
  <c r="Q65" i="5"/>
  <c r="S65" i="5" s="1"/>
  <c r="Q64" i="5"/>
  <c r="S64" i="5" s="1"/>
  <c r="Q63" i="5"/>
  <c r="S63" i="5" s="1"/>
  <c r="Q62" i="5"/>
  <c r="S62" i="5" s="1"/>
  <c r="Q61" i="5"/>
  <c r="S61" i="5" s="1"/>
  <c r="Q60" i="5"/>
  <c r="S60" i="5" s="1"/>
  <c r="Q59" i="5"/>
  <c r="S59" i="5" s="1"/>
  <c r="Q58" i="5"/>
  <c r="S58" i="5" s="1"/>
  <c r="Q57" i="5"/>
  <c r="S57" i="5" s="1"/>
  <c r="S56" i="5"/>
  <c r="Q55" i="5"/>
  <c r="S55" i="5" s="1"/>
  <c r="Q54" i="5"/>
  <c r="S54" i="5" s="1"/>
  <c r="Q53" i="5"/>
  <c r="S53" i="5" s="1"/>
  <c r="S52" i="5"/>
  <c r="Q51" i="5"/>
  <c r="S51" i="5" s="1"/>
  <c r="Q50" i="5"/>
  <c r="S50" i="5" s="1"/>
  <c r="Q49" i="5"/>
  <c r="S49" i="5" s="1"/>
  <c r="Q48" i="5"/>
  <c r="S48" i="5" s="1"/>
  <c r="Q47" i="5"/>
  <c r="S47" i="5" s="1"/>
  <c r="Q46" i="5"/>
  <c r="S46" i="5" s="1"/>
  <c r="Q45" i="5"/>
  <c r="S45" i="5" s="1"/>
  <c r="Q44" i="5"/>
  <c r="S44" i="5" s="1"/>
  <c r="Q43" i="5"/>
  <c r="S43" i="5" s="1"/>
  <c r="Q42" i="5"/>
  <c r="S42" i="5" s="1"/>
  <c r="Q41" i="5"/>
  <c r="S41" i="5" s="1"/>
  <c r="Q40" i="5"/>
  <c r="S40" i="5" s="1"/>
  <c r="Q39" i="5"/>
  <c r="S39" i="5" s="1"/>
  <c r="Q38" i="5"/>
  <c r="S38" i="5" s="1"/>
  <c r="Q37" i="5"/>
  <c r="S37" i="5" s="1"/>
  <c r="Q36" i="5"/>
  <c r="S36" i="5" s="1"/>
  <c r="Q35" i="5"/>
  <c r="S35" i="5" s="1"/>
  <c r="Q34" i="5"/>
  <c r="S34" i="5" s="1"/>
  <c r="Q33" i="5"/>
  <c r="S33" i="5" s="1"/>
  <c r="Q32" i="5"/>
  <c r="S32" i="5" s="1"/>
  <c r="Q31" i="5"/>
  <c r="S31" i="5" s="1"/>
  <c r="Q30" i="5"/>
  <c r="S30" i="5" s="1"/>
  <c r="Q29" i="5"/>
  <c r="S29" i="5" s="1"/>
  <c r="Q28" i="5"/>
  <c r="S28" i="5" s="1"/>
  <c r="Q27" i="5"/>
  <c r="S27" i="5" s="1"/>
  <c r="Q26" i="5"/>
  <c r="S26" i="5" s="1"/>
  <c r="Q25" i="5"/>
  <c r="S25" i="5" s="1"/>
  <c r="Q24" i="5"/>
  <c r="S24" i="5" s="1"/>
  <c r="Q23" i="5"/>
  <c r="S23" i="5" s="1"/>
  <c r="Q22" i="5"/>
  <c r="S22" i="5" s="1"/>
  <c r="Q21" i="5"/>
  <c r="S21" i="5" s="1"/>
  <c r="Q20" i="5"/>
  <c r="S20" i="5" s="1"/>
  <c r="Q12" i="5"/>
  <c r="S12" i="5" s="1"/>
  <c r="S11" i="5"/>
  <c r="Q7" i="5"/>
  <c r="S7" i="5" s="1"/>
  <c r="Q8" i="5"/>
  <c r="S8" i="5" s="1"/>
  <c r="Q14" i="5"/>
  <c r="S14" i="5" s="1"/>
  <c r="Q9" i="5"/>
  <c r="S9" i="5" s="1"/>
  <c r="Q10" i="5"/>
  <c r="S10" i="5" s="1"/>
  <c r="Q13" i="5"/>
  <c r="S13" i="5" s="1"/>
  <c r="Q17" i="5"/>
  <c r="S17" i="5" s="1"/>
  <c r="Q16" i="5"/>
  <c r="S16" i="5" s="1"/>
  <c r="Q19" i="5"/>
  <c r="S19" i="5" s="1"/>
  <c r="Q18" i="5"/>
  <c r="S18" i="5" s="1"/>
  <c r="Q73" i="3"/>
  <c r="S73" i="3" s="1"/>
  <c r="Q72" i="3"/>
  <c r="S72" i="3" s="1"/>
  <c r="Q71" i="3"/>
  <c r="S71" i="3" s="1"/>
  <c r="Q70" i="3"/>
  <c r="S70" i="3" s="1"/>
  <c r="Q69" i="3"/>
  <c r="S69" i="3" s="1"/>
  <c r="Q68" i="3"/>
  <c r="S68" i="3" s="1"/>
  <c r="Q67" i="3"/>
  <c r="S67" i="3" s="1"/>
  <c r="Q66" i="3"/>
  <c r="S66" i="3" s="1"/>
  <c r="Q65" i="3"/>
  <c r="S65" i="3" s="1"/>
  <c r="Q64" i="3"/>
  <c r="S64" i="3" s="1"/>
  <c r="Q63" i="3"/>
  <c r="S63" i="3" s="1"/>
  <c r="Q62" i="3"/>
  <c r="S62" i="3" s="1"/>
  <c r="Q61" i="3"/>
  <c r="S61" i="3" s="1"/>
  <c r="Q60" i="3"/>
  <c r="S60" i="3" s="1"/>
  <c r="Q59" i="3"/>
  <c r="S59" i="3" s="1"/>
  <c r="Q58" i="3"/>
  <c r="S58" i="3" s="1"/>
  <c r="Q57" i="3"/>
  <c r="S57" i="3" s="1"/>
  <c r="Q56" i="3"/>
  <c r="S56" i="3" s="1"/>
  <c r="Q55" i="3"/>
  <c r="S55" i="3" s="1"/>
  <c r="Q54" i="3"/>
  <c r="S54" i="3" s="1"/>
  <c r="Q53" i="3"/>
  <c r="S53" i="3" s="1"/>
  <c r="Q52" i="3"/>
  <c r="S52" i="3" s="1"/>
  <c r="Q51" i="3"/>
  <c r="S51" i="3" s="1"/>
  <c r="S50" i="3"/>
  <c r="Q49" i="3"/>
  <c r="S49" i="3" s="1"/>
  <c r="Q48" i="3"/>
  <c r="S48" i="3" s="1"/>
  <c r="Q47" i="3"/>
  <c r="S47" i="3" s="1"/>
  <c r="Q46" i="3"/>
  <c r="S46" i="3" s="1"/>
  <c r="Q45" i="3"/>
  <c r="S45" i="3" s="1"/>
  <c r="Q44" i="3"/>
  <c r="S44" i="3" s="1"/>
  <c r="Q43" i="3"/>
  <c r="S43" i="3" s="1"/>
  <c r="Q42" i="3"/>
  <c r="S42" i="3" s="1"/>
  <c r="Q41" i="3"/>
  <c r="S41" i="3" s="1"/>
  <c r="Q40" i="3"/>
  <c r="S40" i="3" s="1"/>
  <c r="Q39" i="3"/>
  <c r="S39" i="3" s="1"/>
  <c r="Q38" i="3"/>
  <c r="S38" i="3" s="1"/>
  <c r="Q37" i="3"/>
  <c r="S37" i="3" s="1"/>
  <c r="Q36" i="3"/>
  <c r="S36" i="3" s="1"/>
  <c r="Q35" i="3"/>
  <c r="S35" i="3" s="1"/>
  <c r="Q34" i="3"/>
  <c r="S34" i="3" s="1"/>
  <c r="Q33" i="3"/>
  <c r="S33" i="3" s="1"/>
  <c r="Q32" i="3"/>
  <c r="S32" i="3" s="1"/>
  <c r="S31" i="3"/>
  <c r="Q30" i="3"/>
  <c r="S30" i="3" s="1"/>
  <c r="Q29" i="3"/>
  <c r="S29" i="3" s="1"/>
  <c r="Q28" i="3"/>
  <c r="S28" i="3" s="1"/>
  <c r="S27" i="3"/>
  <c r="Q26" i="3"/>
  <c r="S26" i="3" s="1"/>
  <c r="Q25" i="3"/>
  <c r="S25" i="3" s="1"/>
  <c r="Q24" i="3"/>
  <c r="S24" i="3" s="1"/>
  <c r="Q23" i="3"/>
  <c r="S23" i="3" s="1"/>
  <c r="Q22" i="3"/>
  <c r="S22" i="3" s="1"/>
  <c r="Q21" i="3"/>
  <c r="S21" i="3" s="1"/>
  <c r="S20" i="3"/>
  <c r="Q19" i="3"/>
  <c r="S19" i="3" s="1"/>
  <c r="Q18" i="3"/>
  <c r="S18" i="3" s="1"/>
  <c r="Q9" i="3"/>
  <c r="S9" i="3" s="1"/>
  <c r="Q12" i="3"/>
  <c r="S12" i="3" s="1"/>
  <c r="Q16" i="3"/>
  <c r="S16" i="3" s="1"/>
  <c r="Q7" i="3"/>
  <c r="S7" i="3" s="1"/>
  <c r="Q15" i="3"/>
  <c r="S15" i="3" s="1"/>
  <c r="Q8" i="3"/>
  <c r="S8" i="3" s="1"/>
  <c r="Q13" i="3"/>
  <c r="S13" i="3" s="1"/>
  <c r="Q10" i="3"/>
  <c r="S10" i="3" s="1"/>
  <c r="Q14" i="3"/>
  <c r="S14" i="3" s="1"/>
  <c r="Q11" i="3"/>
  <c r="S11" i="3" s="1"/>
  <c r="Q17" i="3"/>
  <c r="S17" i="3" s="1"/>
  <c r="Q24" i="10"/>
  <c r="S24" i="10" s="1"/>
  <c r="Q23" i="10"/>
  <c r="S23" i="10" s="1"/>
  <c r="S22" i="10"/>
  <c r="Q21" i="10"/>
  <c r="S21" i="10" s="1"/>
  <c r="S20" i="10"/>
  <c r="Q19" i="10"/>
  <c r="S19" i="10" s="1"/>
  <c r="Q18" i="10"/>
  <c r="S18" i="10" s="1"/>
  <c r="Q17" i="10"/>
  <c r="S17" i="10" s="1"/>
  <c r="Q16" i="10"/>
  <c r="S16" i="10" s="1"/>
  <c r="Q8" i="10"/>
  <c r="S8" i="10" s="1"/>
  <c r="Q12" i="10"/>
  <c r="S12" i="10" s="1"/>
  <c r="Q10" i="10"/>
  <c r="S10" i="10" s="1"/>
  <c r="Q9" i="10"/>
  <c r="S9" i="10" s="1"/>
  <c r="Q15" i="10"/>
  <c r="S15" i="10" s="1"/>
  <c r="Q7" i="10"/>
  <c r="S7" i="10" s="1"/>
  <c r="Q14" i="10"/>
  <c r="S14" i="10" s="1"/>
  <c r="Q13" i="10"/>
  <c r="S13" i="10" s="1"/>
  <c r="Q11" i="10"/>
  <c r="S11" i="10" s="1"/>
  <c r="Q14" i="11"/>
  <c r="S14" i="11" s="1"/>
  <c r="Q15" i="11"/>
  <c r="S15" i="11" s="1"/>
  <c r="Q16" i="11"/>
  <c r="S16" i="11" s="1"/>
  <c r="Q17" i="11"/>
  <c r="S17" i="11" s="1"/>
  <c r="Q18" i="11"/>
  <c r="S18" i="11" s="1"/>
  <c r="Q19" i="11"/>
  <c r="S19" i="11" s="1"/>
  <c r="Q20" i="11"/>
  <c r="S20" i="11" s="1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43" i="11"/>
  <c r="S43" i="11" s="1"/>
  <c r="Q44" i="11"/>
  <c r="S44" i="11" s="1"/>
  <c r="Q45" i="11"/>
  <c r="S45" i="11" s="1"/>
  <c r="Q46" i="11"/>
  <c r="S46" i="11" s="1"/>
  <c r="Q47" i="11"/>
  <c r="S47" i="11" s="1"/>
  <c r="Q48" i="11"/>
  <c r="S48" i="11" s="1"/>
  <c r="Q49" i="11"/>
  <c r="S49" i="11" s="1"/>
  <c r="Q50" i="11"/>
  <c r="S50" i="11" s="1"/>
  <c r="Q51" i="11"/>
  <c r="S51" i="11" s="1"/>
  <c r="Q52" i="11"/>
  <c r="S52" i="11" s="1"/>
  <c r="Q53" i="11"/>
  <c r="S53" i="11" s="1"/>
  <c r="Q54" i="11"/>
  <c r="S54" i="11" s="1"/>
  <c r="Q55" i="11"/>
  <c r="S55" i="11" s="1"/>
  <c r="Q56" i="11"/>
  <c r="S56" i="11" s="1"/>
  <c r="Q57" i="11"/>
  <c r="S57" i="11" s="1"/>
  <c r="Q58" i="11"/>
  <c r="S58" i="11" s="1"/>
  <c r="Q59" i="11"/>
  <c r="S59" i="11" s="1"/>
  <c r="Q35" i="6" l="1"/>
  <c r="S35" i="6" s="1"/>
</calcChain>
</file>

<file path=xl/sharedStrings.xml><?xml version="1.0" encoding="utf-8"?>
<sst xmlns="http://schemas.openxmlformats.org/spreadsheetml/2006/main" count="4515" uniqueCount="733">
  <si>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</si>
  <si>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</si>
  <si>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</si>
  <si>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</si>
  <si>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</si>
  <si>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</si>
  <si>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</si>
  <si>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</si>
  <si>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</si>
  <si>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</si>
  <si>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</si>
  <si>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</si>
  <si>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</si>
  <si>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</si>
  <si>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</si>
  <si>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</si>
  <si>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</si>
  <si>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</si>
  <si>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</si>
  <si>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</si>
  <si>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</si>
  <si>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</si>
  <si>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</si>
  <si>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</si>
  <si>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</si>
  <si>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</si>
  <si>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</si>
  <si>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</si>
  <si>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</si>
  <si>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</si>
  <si>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</si>
  <si>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</si>
  <si>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</si>
  <si>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</si>
  <si>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</si>
  <si>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</si>
  <si>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</si>
  <si>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</si>
  <si>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</si>
  <si>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</si>
  <si>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</si>
  <si>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</si>
  <si>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</si>
  <si>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</si>
  <si>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</si>
  <si>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</si>
  <si>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</si>
  <si>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</si>
  <si>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</si>
  <si>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</si>
  <si>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</si>
  <si>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</si>
  <si>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</si>
  <si>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</si>
  <si>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</si>
  <si>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</si>
  <si>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</si>
  <si>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</si>
  <si>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</si>
  <si>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</si>
  <si>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</si>
  <si>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</si>
  <si>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</si>
  <si>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</si>
  <si>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</si>
  <si>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</si>
  <si>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</si>
  <si>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</si>
  <si>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</si>
  <si>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</si>
  <si>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</si>
  <si>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</si>
  <si>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</si>
  <si>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</si>
  <si>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</si>
  <si>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</si>
  <si>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</si>
  <si>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</si>
  <si>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</si>
  <si>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</si>
  <si>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</si>
  <si>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</si>
  <si>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</si>
  <si>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</si>
  <si>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</si>
  <si>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</si>
  <si>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</si>
  <si>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</si>
  <si>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</si>
  <si>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</si>
  <si>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</si>
  <si>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</si>
  <si>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</si>
  <si>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</si>
  <si>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</si>
  <si>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</si>
  <si>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</si>
  <si>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</si>
  <si>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</si>
  <si>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</si>
  <si>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</si>
  <si>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</si>
  <si>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</si>
  <si>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</si>
  <si>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</si>
  <si>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</si>
  <si>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</si>
  <si>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</si>
  <si>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</si>
  <si>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</si>
  <si>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</si>
  <si>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</si>
  <si>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</si>
  <si>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</si>
  <si>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</si>
  <si>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5 класс</t>
  </si>
  <si>
    <t>ОВЗ</t>
  </si>
  <si>
    <t>Профил. класс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</si>
  <si>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</si>
  <si>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</si>
  <si>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</si>
  <si>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</si>
  <si>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</si>
  <si>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</si>
  <si>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</si>
  <si>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</si>
  <si>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Атаманова</t>
  </si>
  <si>
    <t>Жежель</t>
  </si>
  <si>
    <t>Третьяков</t>
  </si>
  <si>
    <t>Александр</t>
  </si>
  <si>
    <t>Арина</t>
  </si>
  <si>
    <t>Карина</t>
  </si>
  <si>
    <t>Демид</t>
  </si>
  <si>
    <t>Глеб</t>
  </si>
  <si>
    <t>Яна</t>
  </si>
  <si>
    <t>Мария</t>
  </si>
  <si>
    <t>Ярослав</t>
  </si>
  <si>
    <t>Егор</t>
  </si>
  <si>
    <t>Дмитрий</t>
  </si>
  <si>
    <t>Вера</t>
  </si>
  <si>
    <t>Матвей</t>
  </si>
  <si>
    <t>Ольга</t>
  </si>
  <si>
    <t>Артём</t>
  </si>
  <si>
    <t>Никита</t>
  </si>
  <si>
    <t>Роман</t>
  </si>
  <si>
    <t>Диана</t>
  </si>
  <si>
    <t>Валерия</t>
  </si>
  <si>
    <t>Александрович</t>
  </si>
  <si>
    <t>Анатольевна</t>
  </si>
  <si>
    <t>Евгеньевич</t>
  </si>
  <si>
    <t>Сергеевна</t>
  </si>
  <si>
    <t>Валерьевна</t>
  </si>
  <si>
    <t>Романович</t>
  </si>
  <si>
    <t>Андреевич</t>
  </si>
  <si>
    <t>Валерьевич</t>
  </si>
  <si>
    <t>Михайловна</t>
  </si>
  <si>
    <t>Геннадьевич</t>
  </si>
  <si>
    <t>Николаевна</t>
  </si>
  <si>
    <t>Сергеевич</t>
  </si>
  <si>
    <t>Ивановна</t>
  </si>
  <si>
    <t>Максимович</t>
  </si>
  <si>
    <t>Павлович</t>
  </si>
  <si>
    <t>Денисовна</t>
  </si>
  <si>
    <t>Константинович</t>
  </si>
  <si>
    <t>Денисович</t>
  </si>
  <si>
    <t>Мужской</t>
  </si>
  <si>
    <t>Женский</t>
  </si>
  <si>
    <t>Андрей</t>
  </si>
  <si>
    <t>Алексеевич</t>
  </si>
  <si>
    <t>Михаил</t>
  </si>
  <si>
    <t>Тимофей</t>
  </si>
  <si>
    <t>Викторович</t>
  </si>
  <si>
    <t>Владимирович</t>
  </si>
  <si>
    <t>Полина</t>
  </si>
  <si>
    <t>Антоновна</t>
  </si>
  <si>
    <t>Иван</t>
  </si>
  <si>
    <t>Кокорина</t>
  </si>
  <si>
    <t>Кира</t>
  </si>
  <si>
    <t>Петровна</t>
  </si>
  <si>
    <t>Елизавета</t>
  </si>
  <si>
    <t>Андреевна</t>
  </si>
  <si>
    <t>Максим</t>
  </si>
  <si>
    <t>Коновалова</t>
  </si>
  <si>
    <t>Кристина</t>
  </si>
  <si>
    <t>Дмитриевна</t>
  </si>
  <si>
    <t>Евгеньевна</t>
  </si>
  <si>
    <t>Ульяна</t>
  </si>
  <si>
    <t>Кузнецов</t>
  </si>
  <si>
    <t>Иванович</t>
  </si>
  <si>
    <t>Кузнецова</t>
  </si>
  <si>
    <t>Ксения</t>
  </si>
  <si>
    <t>Александровна</t>
  </si>
  <si>
    <t>Олеся</t>
  </si>
  <si>
    <t>Игоревна</t>
  </si>
  <si>
    <t>Николаевич</t>
  </si>
  <si>
    <t>Екатерина</t>
  </si>
  <si>
    <t>Татьяна</t>
  </si>
  <si>
    <t>Юрьевна</t>
  </si>
  <si>
    <t>Руслановна</t>
  </si>
  <si>
    <t>Кирилл</t>
  </si>
  <si>
    <t>Илья</t>
  </si>
  <si>
    <t>Максимовна</t>
  </si>
  <si>
    <t>Васильевич</t>
  </si>
  <si>
    <t>Геннадьевна</t>
  </si>
  <si>
    <t>Арсений</t>
  </si>
  <si>
    <t>Софья</t>
  </si>
  <si>
    <t>Дарья</t>
  </si>
  <si>
    <t>Павловна</t>
  </si>
  <si>
    <t>Виктория</t>
  </si>
  <si>
    <t>Руслан</t>
  </si>
  <si>
    <t>Богомаз</t>
  </si>
  <si>
    <t>Анастасия</t>
  </si>
  <si>
    <t>София</t>
  </si>
  <si>
    <t>Алексеевна</t>
  </si>
  <si>
    <t>Даниил</t>
  </si>
  <si>
    <t>Игоревич</t>
  </si>
  <si>
    <t>Анатольевич</t>
  </si>
  <si>
    <t>Лауман</t>
  </si>
  <si>
    <t>Денис</t>
  </si>
  <si>
    <t>Петрович</t>
  </si>
  <si>
    <t>Артемович</t>
  </si>
  <si>
    <t>Наместников</t>
  </si>
  <si>
    <t>Сенченко</t>
  </si>
  <si>
    <t>Снытко</t>
  </si>
  <si>
    <t>Александра</t>
  </si>
  <si>
    <t>Ильич</t>
  </si>
  <si>
    <t>Агапченко</t>
  </si>
  <si>
    <t>Ева</t>
  </si>
  <si>
    <t>Таисия</t>
  </si>
  <si>
    <t>Вячеславовна</t>
  </si>
  <si>
    <t>Борисов</t>
  </si>
  <si>
    <t>Вартанян</t>
  </si>
  <si>
    <t>Давид</t>
  </si>
  <si>
    <t>Степан</t>
  </si>
  <si>
    <t>Дарина</t>
  </si>
  <si>
    <t>Виолетта</t>
  </si>
  <si>
    <t>Ильинична</t>
  </si>
  <si>
    <t>Владислав</t>
  </si>
  <si>
    <t>Вероника</t>
  </si>
  <si>
    <t>Михайлова</t>
  </si>
  <si>
    <t>Сергей</t>
  </si>
  <si>
    <t>Михайлович</t>
  </si>
  <si>
    <t>Олеговна</t>
  </si>
  <si>
    <t>Трухина</t>
  </si>
  <si>
    <t>Тимуровна</t>
  </si>
  <si>
    <t>Витальевна</t>
  </si>
  <si>
    <t>да</t>
  </si>
  <si>
    <t>нет</t>
  </si>
  <si>
    <t>Бушина</t>
  </si>
  <si>
    <t>Анна</t>
  </si>
  <si>
    <t>Романовна</t>
  </si>
  <si>
    <t>Голубев</t>
  </si>
  <si>
    <t>Богдан</t>
  </si>
  <si>
    <t>Гришина</t>
  </si>
  <si>
    <t>Амина</t>
  </si>
  <si>
    <t>Дунаева</t>
  </si>
  <si>
    <t>Иващенко</t>
  </si>
  <si>
    <t>Карелина</t>
  </si>
  <si>
    <t>Галина</t>
  </si>
  <si>
    <t>Купряшова</t>
  </si>
  <si>
    <t>Злата</t>
  </si>
  <si>
    <t>Новосельская</t>
  </si>
  <si>
    <t>Константиновна</t>
  </si>
  <si>
    <t>Овечкина</t>
  </si>
  <si>
    <t>Панферова</t>
  </si>
  <si>
    <t>Ангелина</t>
  </si>
  <si>
    <t>Рожков</t>
  </si>
  <si>
    <t>Дмитриевич</t>
  </si>
  <si>
    <t>Руденко</t>
  </si>
  <si>
    <t>Селивёрсткина</t>
  </si>
  <si>
    <t>Есения</t>
  </si>
  <si>
    <t>Артёмовна</t>
  </si>
  <si>
    <t>Семенова</t>
  </si>
  <si>
    <t>Соловьев</t>
  </si>
  <si>
    <t>Тимошков</t>
  </si>
  <si>
    <t>Тимур</t>
  </si>
  <si>
    <t>Федунов</t>
  </si>
  <si>
    <t>Юрий</t>
  </si>
  <si>
    <t>Холявко</t>
  </si>
  <si>
    <t>Цыбань</t>
  </si>
  <si>
    <t>Чахлов</t>
  </si>
  <si>
    <t>Мирон</t>
  </si>
  <si>
    <t>Вячеславович</t>
  </si>
  <si>
    <t>Чегодаева</t>
  </si>
  <si>
    <t>Четина</t>
  </si>
  <si>
    <t>Шкредов</t>
  </si>
  <si>
    <t>Шкредова</t>
  </si>
  <si>
    <t>Арбузов</t>
  </si>
  <si>
    <t>Николай</t>
  </si>
  <si>
    <t>Бондарева</t>
  </si>
  <si>
    <t>Гассельбах</t>
  </si>
  <si>
    <t>Горбатенко</t>
  </si>
  <si>
    <t>Залеская</t>
  </si>
  <si>
    <t>Юлия</t>
  </si>
  <si>
    <t>Владимировна</t>
  </si>
  <si>
    <t>Кадач</t>
  </si>
  <si>
    <t>Семён</t>
  </si>
  <si>
    <t>Ларионова</t>
  </si>
  <si>
    <t>Лекомцев</t>
  </si>
  <si>
    <t>Юрьевич</t>
  </si>
  <si>
    <t>Леконцев</t>
  </si>
  <si>
    <t>Лузгина</t>
  </si>
  <si>
    <t>Марианна</t>
  </si>
  <si>
    <t>Мадусманов</t>
  </si>
  <si>
    <t>Захар</t>
  </si>
  <si>
    <t>Мухина</t>
  </si>
  <si>
    <t>Наркевич</t>
  </si>
  <si>
    <t>Никифорова</t>
  </si>
  <si>
    <t>Эдуардовна</t>
  </si>
  <si>
    <t>Одинцова</t>
  </si>
  <si>
    <t>Пестова</t>
  </si>
  <si>
    <t>Почекутов</t>
  </si>
  <si>
    <t>Сбытова</t>
  </si>
  <si>
    <t>Степанов</t>
  </si>
  <si>
    <t>Столбова</t>
  </si>
  <si>
    <t>Сулейманов</t>
  </si>
  <si>
    <t>Самир</t>
  </si>
  <si>
    <t>Рифович</t>
  </si>
  <si>
    <t>Твердовская</t>
  </si>
  <si>
    <t>Тимофеева</t>
  </si>
  <si>
    <t>Харитонов</t>
  </si>
  <si>
    <t>Яровикова</t>
  </si>
  <si>
    <t>Адалова</t>
  </si>
  <si>
    <t>Матвеевна</t>
  </si>
  <si>
    <t>Белешева</t>
  </si>
  <si>
    <t>Бондарев</t>
  </si>
  <si>
    <t>Будин</t>
  </si>
  <si>
    <t>Гауфт</t>
  </si>
  <si>
    <t>Дорохов</t>
  </si>
  <si>
    <t>Емельянов</t>
  </si>
  <si>
    <t>Константин</t>
  </si>
  <si>
    <t>Ильина</t>
  </si>
  <si>
    <t>Исакова</t>
  </si>
  <si>
    <t>Осия</t>
  </si>
  <si>
    <t>Усмоналиевна</t>
  </si>
  <si>
    <t>Искаков</t>
  </si>
  <si>
    <t>Казарина</t>
  </si>
  <si>
    <t>Качаев</t>
  </si>
  <si>
    <t>Кошкин</t>
  </si>
  <si>
    <t>Лазуто</t>
  </si>
  <si>
    <t>Леонтьева</t>
  </si>
  <si>
    <t>Алина</t>
  </si>
  <si>
    <t>Викторовна</t>
  </si>
  <si>
    <t>Старовойтова</t>
  </si>
  <si>
    <t>Голощапова</t>
  </si>
  <si>
    <t>Гоппе</t>
  </si>
  <si>
    <t>Зима</t>
  </si>
  <si>
    <t>Зубарев</t>
  </si>
  <si>
    <t>Кириллова</t>
  </si>
  <si>
    <t>Алёна</t>
  </si>
  <si>
    <t>Колосова</t>
  </si>
  <si>
    <t>Тамара</t>
  </si>
  <si>
    <t>Лукьянова</t>
  </si>
  <si>
    <t>Мальцева</t>
  </si>
  <si>
    <t>Миненков</t>
  </si>
  <si>
    <t>Новожилова</t>
  </si>
  <si>
    <t>Маргарита</t>
  </si>
  <si>
    <t>Пареева</t>
  </si>
  <si>
    <t>Алиса</t>
  </si>
  <si>
    <t>Попова</t>
  </si>
  <si>
    <t>Симонова</t>
  </si>
  <si>
    <t>Васильевна</t>
  </si>
  <si>
    <t>Ткаченко</t>
  </si>
  <si>
    <t>Антон</t>
  </si>
  <si>
    <t>Варвара</t>
  </si>
  <si>
    <t>Власевская</t>
  </si>
  <si>
    <t>Глебова</t>
  </si>
  <si>
    <t>Марина</t>
  </si>
  <si>
    <t>Степановна</t>
  </si>
  <si>
    <t>Демидова</t>
  </si>
  <si>
    <t>Журавлевич</t>
  </si>
  <si>
    <t>Милана</t>
  </si>
  <si>
    <t>Иванов</t>
  </si>
  <si>
    <t>Григорьев</t>
  </si>
  <si>
    <t>Елизарьева</t>
  </si>
  <si>
    <t>Надежда</t>
  </si>
  <si>
    <t>Павленко</t>
  </si>
  <si>
    <t>Прокашева</t>
  </si>
  <si>
    <t>Тищенко</t>
  </si>
  <si>
    <t>Савелий</t>
  </si>
  <si>
    <t>Гайзулин</t>
  </si>
  <si>
    <t>Марсель</t>
  </si>
  <si>
    <t>Станиславович</t>
  </si>
  <si>
    <t>Ефимов</t>
  </si>
  <si>
    <t>Ковалёв</t>
  </si>
  <si>
    <t>Козин</t>
  </si>
  <si>
    <t>Малыгина</t>
  </si>
  <si>
    <t>Полегенько</t>
  </si>
  <si>
    <t>Черепанов</t>
  </si>
  <si>
    <t>Алеевская</t>
  </si>
  <si>
    <t>Антипина</t>
  </si>
  <si>
    <t>Булдакова</t>
  </si>
  <si>
    <t>Быков</t>
  </si>
  <si>
    <t>Вахрина</t>
  </si>
  <si>
    <t>Воронков</t>
  </si>
  <si>
    <t>Гавришко</t>
  </si>
  <si>
    <t>Радомир</t>
  </si>
  <si>
    <t>Дворниченко</t>
  </si>
  <si>
    <t>Эмилия</t>
  </si>
  <si>
    <t>Девятов</t>
  </si>
  <si>
    <t>Желтоухов</t>
  </si>
  <si>
    <t>Жукова</t>
  </si>
  <si>
    <t>Засыпкина</t>
  </si>
  <si>
    <t>Зякун</t>
  </si>
  <si>
    <t>Камаева</t>
  </si>
  <si>
    <t>Колотыгина</t>
  </si>
  <si>
    <t>Лубенцова</t>
  </si>
  <si>
    <t>Маковозов</t>
  </si>
  <si>
    <t>Молчанова</t>
  </si>
  <si>
    <t>Осипова</t>
  </si>
  <si>
    <t>Пинкасова</t>
  </si>
  <si>
    <t>Поляков</t>
  </si>
  <si>
    <t>Савельев</t>
  </si>
  <si>
    <t>Сафронова</t>
  </si>
  <si>
    <t>Фёдорова</t>
  </si>
  <si>
    <t>Светослава</t>
  </si>
  <si>
    <t>Щанкин</t>
  </si>
  <si>
    <t>Валерий</t>
  </si>
  <si>
    <t>Андреева</t>
  </si>
  <si>
    <t>Бадмаев</t>
  </si>
  <si>
    <t>Владлен</t>
  </si>
  <si>
    <t>Витальевич</t>
  </si>
  <si>
    <t>Баймурзаев</t>
  </si>
  <si>
    <t>Ахмет</t>
  </si>
  <si>
    <t>Шыхмуратович</t>
  </si>
  <si>
    <t>Барзилова</t>
  </si>
  <si>
    <t>Белошапкина</t>
  </si>
  <si>
    <t>Елена</t>
  </si>
  <si>
    <t>Игорь</t>
  </si>
  <si>
    <t>Виденкина</t>
  </si>
  <si>
    <t>Вилкова</t>
  </si>
  <si>
    <t>Гайнуллина</t>
  </si>
  <si>
    <t>Голик</t>
  </si>
  <si>
    <t>Гузенко</t>
  </si>
  <si>
    <t>Зубов</t>
  </si>
  <si>
    <t>Ильченко</t>
  </si>
  <si>
    <t>Кирильчук</t>
  </si>
  <si>
    <t>Мустафин</t>
  </si>
  <si>
    <t>Марат</t>
  </si>
  <si>
    <t>Анатолий</t>
  </si>
  <si>
    <t>Новикова</t>
  </si>
  <si>
    <t>Ожегов</t>
  </si>
  <si>
    <t>Артёмович</t>
  </si>
  <si>
    <t>Орлова</t>
  </si>
  <si>
    <t>Романовская</t>
  </si>
  <si>
    <t>Сенько</t>
  </si>
  <si>
    <t>Филиппова</t>
  </si>
  <si>
    <t>Шинкевич</t>
  </si>
  <si>
    <t>Яхонтова</t>
  </si>
  <si>
    <t>Бартунская</t>
  </si>
  <si>
    <t>Вершинская</t>
  </si>
  <si>
    <t>Ирина</t>
  </si>
  <si>
    <t>Герасименко</t>
  </si>
  <si>
    <t>Зубков</t>
  </si>
  <si>
    <t>Калугин</t>
  </si>
  <si>
    <t>Капошко</t>
  </si>
  <si>
    <t>Качалкин</t>
  </si>
  <si>
    <t>Кислицина</t>
  </si>
  <si>
    <t>Коханыч</t>
  </si>
  <si>
    <t>Крылов</t>
  </si>
  <si>
    <t>Лентякова</t>
  </si>
  <si>
    <t>Малахов</t>
  </si>
  <si>
    <t>Русланович</t>
  </si>
  <si>
    <t>Мардонова</t>
  </si>
  <si>
    <t>Ёсамин</t>
  </si>
  <si>
    <t>Шавкаджоновна</t>
  </si>
  <si>
    <t>Маяков</t>
  </si>
  <si>
    <t>Молчанов</t>
  </si>
  <si>
    <t>Перфилов</t>
  </si>
  <si>
    <t>Савченко</t>
  </si>
  <si>
    <t>Артемий</t>
  </si>
  <si>
    <t>Семенов</t>
  </si>
  <si>
    <t>Фельк</t>
  </si>
  <si>
    <t>Черенкова</t>
  </si>
  <si>
    <t>Чурилов</t>
  </si>
  <si>
    <t>Шевенков</t>
  </si>
  <si>
    <t>Шмелев</t>
  </si>
  <si>
    <t>Шопот</t>
  </si>
  <si>
    <t>Штурхецкий</t>
  </si>
  <si>
    <t>Вахидович</t>
  </si>
  <si>
    <t>Арефьева</t>
  </si>
  <si>
    <t>Арсентьева</t>
  </si>
  <si>
    <t>Балабанова</t>
  </si>
  <si>
    <t>Борисовна</t>
  </si>
  <si>
    <t>Балагуров</t>
  </si>
  <si>
    <t>Басаргина</t>
  </si>
  <si>
    <t>Бульбах</t>
  </si>
  <si>
    <t>Эвелина</t>
  </si>
  <si>
    <t>Ваулин</t>
  </si>
  <si>
    <t>Всеволод</t>
  </si>
  <si>
    <t>Воронина</t>
  </si>
  <si>
    <t>Гареев</t>
  </si>
  <si>
    <t>Динар</t>
  </si>
  <si>
    <t>Раилевич</t>
  </si>
  <si>
    <t>Дергач</t>
  </si>
  <si>
    <t>Донченко</t>
  </si>
  <si>
    <t>Еремеевский</t>
  </si>
  <si>
    <t>Кириенко</t>
  </si>
  <si>
    <t>Лобастов</t>
  </si>
  <si>
    <t>Мул</t>
  </si>
  <si>
    <t>Олейник</t>
  </si>
  <si>
    <t>Оршич</t>
  </si>
  <si>
    <t>Нелли</t>
  </si>
  <si>
    <t>Петрик</t>
  </si>
  <si>
    <t>Петрова</t>
  </si>
  <si>
    <t>Санникова</t>
  </si>
  <si>
    <t>Соколов</t>
  </si>
  <si>
    <t>Шефовалов</t>
  </si>
  <si>
    <t>Штейников</t>
  </si>
  <si>
    <t>Языкова</t>
  </si>
  <si>
    <t>Безуглова</t>
  </si>
  <si>
    <t>Борзенко</t>
  </si>
  <si>
    <t>Будрина</t>
  </si>
  <si>
    <t>Ашот</t>
  </si>
  <si>
    <t>Альбертович</t>
  </si>
  <si>
    <t>Гердт</t>
  </si>
  <si>
    <t>Гуркаев</t>
  </si>
  <si>
    <t>Елисеева</t>
  </si>
  <si>
    <t>Карпенко</t>
  </si>
  <si>
    <t>Колягина</t>
  </si>
  <si>
    <t>Калерия</t>
  </si>
  <si>
    <t>Копылова</t>
  </si>
  <si>
    <t>Кроневальд</t>
  </si>
  <si>
    <t>Леонид</t>
  </si>
  <si>
    <t>Маркграф</t>
  </si>
  <si>
    <t>Мирошниченко</t>
  </si>
  <si>
    <t>Мощенко</t>
  </si>
  <si>
    <t>Нагайцева</t>
  </si>
  <si>
    <t>Валентина</t>
  </si>
  <si>
    <t>Назаров</t>
  </si>
  <si>
    <t>Данила</t>
  </si>
  <si>
    <t>Никонов</t>
  </si>
  <si>
    <t>Окунева</t>
  </si>
  <si>
    <t>Подобедова</t>
  </si>
  <si>
    <t>Потапова</t>
  </si>
  <si>
    <t>Сабанчиев</t>
  </si>
  <si>
    <t>Эльдар</t>
  </si>
  <si>
    <t>Атаевич</t>
  </si>
  <si>
    <t>Сергеев</t>
  </si>
  <si>
    <t>Шаркова</t>
  </si>
  <si>
    <t>Шкоркина</t>
  </si>
  <si>
    <t>Алексеева</t>
  </si>
  <si>
    <t>Бабкин</t>
  </si>
  <si>
    <t>Барышникова</t>
  </si>
  <si>
    <t>Бердюгин</t>
  </si>
  <si>
    <t>Винник</t>
  </si>
  <si>
    <t>Воропаева</t>
  </si>
  <si>
    <t>Григорьева</t>
  </si>
  <si>
    <t>Клиновицкая</t>
  </si>
  <si>
    <t>Крестьянинов</t>
  </si>
  <si>
    <t>Кычаков</t>
  </si>
  <si>
    <t>Мардонзода</t>
  </si>
  <si>
    <t>Омина</t>
  </si>
  <si>
    <t>Шавкаджон</t>
  </si>
  <si>
    <t>Марков</t>
  </si>
  <si>
    <t>Михайлов</t>
  </si>
  <si>
    <t>Зоя</t>
  </si>
  <si>
    <t>Мухомедченко</t>
  </si>
  <si>
    <t>Петращук</t>
  </si>
  <si>
    <t>Прохорова</t>
  </si>
  <si>
    <t>Таисья</t>
  </si>
  <si>
    <t>Скиба</t>
  </si>
  <si>
    <t>Трофимова</t>
  </si>
  <si>
    <t>Фудашкина</t>
  </si>
  <si>
    <t>Черномурова</t>
  </si>
  <si>
    <t>Штумф</t>
  </si>
  <si>
    <t>Южбенко</t>
  </si>
  <si>
    <t>Акимова</t>
  </si>
  <si>
    <t>Болоночкин</t>
  </si>
  <si>
    <t>Веденеева</t>
  </si>
  <si>
    <t>Гиль</t>
  </si>
  <si>
    <t>Ника</t>
  </si>
  <si>
    <t>Гончаров</t>
  </si>
  <si>
    <t>Василий</t>
  </si>
  <si>
    <t>Демин</t>
  </si>
  <si>
    <t>Лариса</t>
  </si>
  <si>
    <t>Затроев</t>
  </si>
  <si>
    <t>Красненко</t>
  </si>
  <si>
    <t>Ноздрина</t>
  </si>
  <si>
    <t>Макшариповна</t>
  </si>
  <si>
    <t>Петров</t>
  </si>
  <si>
    <t>Эдуардович</t>
  </si>
  <si>
    <t>Полежаева</t>
  </si>
  <si>
    <t>Илона</t>
  </si>
  <si>
    <t>Пшесмыцкая</t>
  </si>
  <si>
    <t>Симкина</t>
  </si>
  <si>
    <t>Таранец</t>
  </si>
  <si>
    <t>Толочко</t>
  </si>
  <si>
    <t>Федорчук</t>
  </si>
  <si>
    <t>Федькин</t>
  </si>
  <si>
    <t>Филиппов</t>
  </si>
  <si>
    <t>Храмцов</t>
  </si>
  <si>
    <t>Станислав</t>
  </si>
  <si>
    <t>Шавалова</t>
  </si>
  <si>
    <t>Шалабанов</t>
  </si>
  <si>
    <t>Шкуратова</t>
  </si>
  <si>
    <t>Алькова</t>
  </si>
  <si>
    <t>Арлачёва</t>
  </si>
  <si>
    <t>Снежанна</t>
  </si>
  <si>
    <t>Бортновский</t>
  </si>
  <si>
    <t>Буханова</t>
  </si>
  <si>
    <t>Грустнева</t>
  </si>
  <si>
    <t>Гусарова</t>
  </si>
  <si>
    <t>Камарская</t>
  </si>
  <si>
    <t>Шарлотта</t>
  </si>
  <si>
    <t>Курденков</t>
  </si>
  <si>
    <t>Даниель</t>
  </si>
  <si>
    <t>Лиер</t>
  </si>
  <si>
    <t>Махновская</t>
  </si>
  <si>
    <t>Регина</t>
  </si>
  <si>
    <t>Новосельцев</t>
  </si>
  <si>
    <t>Валентин</t>
  </si>
  <si>
    <t>Пахомова</t>
  </si>
  <si>
    <t>Сидоров</t>
  </si>
  <si>
    <t>Тарелко</t>
  </si>
  <si>
    <t>Шумилина</t>
  </si>
  <si>
    <t>Берняцкий</t>
  </si>
  <si>
    <t>Бондарчук</t>
  </si>
  <si>
    <t>Власенко</t>
  </si>
  <si>
    <t>Григоренко</t>
  </si>
  <si>
    <t>Балагурова</t>
  </si>
  <si>
    <t>Василиса</t>
  </si>
  <si>
    <t>Бормотова</t>
  </si>
  <si>
    <t>Снежана</t>
  </si>
  <si>
    <t>Вершинский</t>
  </si>
  <si>
    <t>Габдуллин</t>
  </si>
  <si>
    <t>Ренатович</t>
  </si>
  <si>
    <t>Жемирук</t>
  </si>
  <si>
    <t>Логинова</t>
  </si>
  <si>
    <t>Мазаник</t>
  </si>
  <si>
    <t>Ефим</t>
  </si>
  <si>
    <t>Попов</t>
  </si>
  <si>
    <t>Постовалова</t>
  </si>
  <si>
    <t>Хисамутдинов</t>
  </si>
  <si>
    <t>Фанилевич</t>
  </si>
  <si>
    <t>Яковлева</t>
  </si>
  <si>
    <t>Янченко</t>
  </si>
  <si>
    <t>Алекперова</t>
  </si>
  <si>
    <t>Саилевна</t>
  </si>
  <si>
    <t>Антонов</t>
  </si>
  <si>
    <t>Бартновская</t>
  </si>
  <si>
    <t>Биленко</t>
  </si>
  <si>
    <t>Боднар</t>
  </si>
  <si>
    <t>Губаньков</t>
  </si>
  <si>
    <t>Данько</t>
  </si>
  <si>
    <t>Деминов</t>
  </si>
  <si>
    <t>Борисович</t>
  </si>
  <si>
    <t>Кочнева</t>
  </si>
  <si>
    <t>Эльвира</t>
  </si>
  <si>
    <t>Куликова</t>
  </si>
  <si>
    <t>Лазаренко</t>
  </si>
  <si>
    <t>Масальская</t>
  </si>
  <si>
    <t>Оганисян</t>
  </si>
  <si>
    <t>Аркадьевич</t>
  </si>
  <si>
    <t>Сергеева</t>
  </si>
  <si>
    <t>Смелянец</t>
  </si>
  <si>
    <t>Береговая</t>
  </si>
  <si>
    <t>Гумнова</t>
  </si>
  <si>
    <t>Журавлёв</t>
  </si>
  <si>
    <t>Ковалева</t>
  </si>
  <si>
    <t>Корхова</t>
  </si>
  <si>
    <t>Евгения</t>
  </si>
  <si>
    <t>Лященко</t>
  </si>
  <si>
    <t>Мальков</t>
  </si>
  <si>
    <t>Омелич</t>
  </si>
  <si>
    <t>Парфёнов</t>
  </si>
  <si>
    <t>Добрыня</t>
  </si>
  <si>
    <t>Прекраснова</t>
  </si>
  <si>
    <t>Смольянинова</t>
  </si>
  <si>
    <t>Мироновна</t>
  </si>
  <si>
    <t>Стеблинская</t>
  </si>
  <si>
    <t>Алеся</t>
  </si>
  <si>
    <t>Степанова</t>
  </si>
  <si>
    <t>Титова</t>
  </si>
  <si>
    <t>Фирсова</t>
  </si>
  <si>
    <t>Шевяков</t>
  </si>
  <si>
    <t>Шепелева</t>
  </si>
  <si>
    <t>Шнайдер</t>
  </si>
  <si>
    <t>11 класс</t>
  </si>
  <si>
    <t>Гордеева</t>
  </si>
  <si>
    <t>Затроева</t>
  </si>
  <si>
    <t>Пупасова</t>
  </si>
  <si>
    <t>Тарарыко</t>
  </si>
  <si>
    <t>Сован</t>
  </si>
  <si>
    <t>Старикова</t>
  </si>
  <si>
    <t>Вадимовна</t>
  </si>
  <si>
    <t>6</t>
  </si>
  <si>
    <t>4</t>
  </si>
  <si>
    <t>10</t>
  </si>
  <si>
    <t>3</t>
  </si>
  <si>
    <t>Лисовая Инесса Николаевна</t>
  </si>
  <si>
    <t>8</t>
  </si>
  <si>
    <t>9</t>
  </si>
  <si>
    <t>16</t>
  </si>
  <si>
    <t>2</t>
  </si>
  <si>
    <t>1</t>
  </si>
  <si>
    <t>5</t>
  </si>
  <si>
    <t>13</t>
  </si>
  <si>
    <t>11</t>
  </si>
  <si>
    <t>7</t>
  </si>
  <si>
    <t>19</t>
  </si>
  <si>
    <t>Елдова Нина Владимировна</t>
  </si>
  <si>
    <t>28</t>
  </si>
  <si>
    <t>27</t>
  </si>
  <si>
    <t>12</t>
  </si>
  <si>
    <t>22</t>
  </si>
  <si>
    <t>14</t>
  </si>
  <si>
    <t xml:space="preserve"> Елдова Нина Владимировна</t>
  </si>
  <si>
    <t>23</t>
  </si>
  <si>
    <t>26</t>
  </si>
  <si>
    <t>21</t>
  </si>
  <si>
    <t>17</t>
  </si>
  <si>
    <t>20</t>
  </si>
  <si>
    <t>победитель</t>
  </si>
  <si>
    <t>Герцог Елизавета Николаевна</t>
  </si>
  <si>
    <t>Каричева</t>
  </si>
  <si>
    <t>Лузина</t>
  </si>
  <si>
    <t>Доминика</t>
  </si>
  <si>
    <t>Пшеничный</t>
  </si>
  <si>
    <t>Щербинин</t>
  </si>
  <si>
    <t>Анфилофьева</t>
  </si>
  <si>
    <t>Бодуленко</t>
  </si>
  <si>
    <t>Буренкова</t>
  </si>
  <si>
    <t>Забаров</t>
  </si>
  <si>
    <t>Любимова</t>
  </si>
  <si>
    <t>Вадим</t>
  </si>
  <si>
    <t>Мустафина</t>
  </si>
  <si>
    <t>Прудиус</t>
  </si>
  <si>
    <t>Сашина</t>
  </si>
  <si>
    <t>Чистякова</t>
  </si>
  <si>
    <t>0</t>
  </si>
  <si>
    <t>15</t>
  </si>
  <si>
    <t>Бочарова Анастасия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</si>
</sst>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10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49" fontId="21" fillId="0" borderId="13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5" fillId="24" borderId="13" xfId="0" applyFont="1" applyFill="1" applyBorder="1" applyAlignment="1">
      <alignment horizontal="left" vertical="center" wrapText="1"/>
    </xf>
    <xf numFmtId="1" fontId="25" fillId="24" borderId="13" xfId="0" applyNumberFormat="1" applyFont="1" applyFill="1" applyBorder="1" applyAlignment="1">
      <alignment horizontal="center" vertical="center" wrapText="1"/>
    </xf>
    <xf numFmtId="165" fontId="25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0" fillId="0" borderId="13" xfId="0" applyBorder="1"/>
    <xf numFmtId="14" fontId="0" fillId="0" borderId="13" xfId="21" applyNumberFormat="1" applyFont="1" applyBorder="1"/>
    <xf numFmtId="0" fontId="21" fillId="0" borderId="15" xfId="0" applyFont="1" applyBorder="1" applyAlignment="1">
      <alignment horizontal="left"/>
    </xf>
    <xf numFmtId="0" fontId="20" fillId="0" borderId="13" xfId="0" applyFont="1" applyBorder="1"/>
    <xf numFmtId="0" fontId="20" fillId="0" borderId="13" xfId="0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165" fontId="20" fillId="0" borderId="13" xfId="0" applyNumberFormat="1" applyFont="1" applyBorder="1" applyAlignment="1">
      <alignment horizontal="left"/>
    </xf>
    <xf numFmtId="0" fontId="21" fillId="0" borderId="16" xfId="0" applyFont="1" applyBorder="1" applyAlignment="1">
      <alignment horizontal="center"/>
    </xf>
    <xf numFmtId="9" fontId="20" fillId="0" borderId="13" xfId="0" applyNumberFormat="1" applyFont="1" applyBorder="1" applyAlignment="1">
      <alignment horizontal="left"/>
    </xf>
    <xf numFmtId="0" fontId="0" fillId="0" borderId="18" xfId="0" applyBorder="1"/>
    <xf numFmtId="0" fontId="0" fillId="0" borderId="15" xfId="0" applyBorder="1"/>
    <xf numFmtId="49" fontId="21" fillId="0" borderId="17" xfId="0" applyNumberFormat="1" applyFont="1" applyBorder="1" applyAlignment="1">
      <alignment horizontal="left"/>
    </xf>
    <xf numFmtId="1" fontId="21" fillId="0" borderId="17" xfId="0" applyNumberFormat="1" applyFont="1" applyBorder="1" applyAlignment="1">
      <alignment horizontal="left"/>
    </xf>
    <xf numFmtId="9" fontId="21" fillId="0" borderId="17" xfId="0" applyNumberFormat="1" applyFont="1" applyBorder="1" applyAlignment="1">
      <alignment horizontal="left"/>
    </xf>
    <xf numFmtId="49" fontId="21" fillId="0" borderId="17" xfId="0" applyNumberFormat="1" applyFont="1" applyBorder="1" applyAlignment="1">
      <alignment horizontal="center"/>
    </xf>
    <xf numFmtId="0" fontId="21" fillId="0" borderId="13" xfId="0" applyFont="1" applyFill="1" applyBorder="1" applyAlignment="1">
      <alignment horizontal="left"/>
    </xf>
    <xf numFmtId="0" fontId="0" fillId="0" borderId="13" xfId="0" applyFill="1" applyBorder="1"/>
    <xf numFmtId="14" fontId="0" fillId="0" borderId="13" xfId="21" applyNumberFormat="1" applyFont="1" applyFill="1" applyBorder="1"/>
    <xf numFmtId="0" fontId="21" fillId="0" borderId="13" xfId="0" applyFont="1" applyFill="1" applyBorder="1" applyAlignment="1">
      <alignment horizontal="center"/>
    </xf>
    <xf numFmtId="0" fontId="21" fillId="0" borderId="13" xfId="0" applyFont="1" applyFill="1" applyBorder="1"/>
    <xf numFmtId="0" fontId="21" fillId="0" borderId="13" xfId="0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left"/>
    </xf>
    <xf numFmtId="1" fontId="21" fillId="0" borderId="13" xfId="0" applyNumberFormat="1" applyFont="1" applyFill="1" applyBorder="1" applyAlignment="1">
      <alignment horizontal="left"/>
    </xf>
    <xf numFmtId="49" fontId="21" fillId="0" borderId="13" xfId="0" applyNumberFormat="1" applyFont="1" applyFill="1" applyBorder="1" applyAlignment="1">
      <alignment horizontal="center"/>
    </xf>
    <xf numFmtId="9" fontId="21" fillId="0" borderId="13" xfId="0" applyNumberFormat="1" applyFont="1" applyFill="1" applyBorder="1" applyAlignment="1">
      <alignment horizontal="center"/>
    </xf>
    <xf numFmtId="0" fontId="21" fillId="0" borderId="0" xfId="0" applyFont="1" applyFill="1"/>
    <xf numFmtId="14" fontId="21" fillId="0" borderId="13" xfId="0" applyNumberFormat="1" applyFont="1" applyFill="1" applyBorder="1" applyAlignment="1">
      <alignment horizontal="center"/>
    </xf>
    <xf numFmtId="165" fontId="21" fillId="25" borderId="13" xfId="0" applyNumberFormat="1" applyFont="1" applyFill="1" applyBorder="1"/>
    <xf numFmtId="0" fontId="21" fillId="25" borderId="0" xfId="0" applyFont="1" applyFill="1"/>
    <xf numFmtId="0" fontId="20" fillId="25" borderId="0" xfId="0" applyFont="1" applyFill="1"/>
    <xf numFmtId="0" fontId="0" fillId="26" borderId="13" xfId="0" applyFill="1" applyBorder="1"/>
    <xf numFmtId="14" fontId="0" fillId="26" borderId="13" xfId="21" applyNumberFormat="1" applyFont="1" applyFill="1" applyBorder="1"/>
    <xf numFmtId="0" fontId="21" fillId="26" borderId="13" xfId="0" applyFont="1" applyFill="1" applyBorder="1" applyAlignment="1">
      <alignment horizontal="center"/>
    </xf>
    <xf numFmtId="0" fontId="21" fillId="26" borderId="13" xfId="0" applyFont="1" applyFill="1" applyBorder="1"/>
    <xf numFmtId="0" fontId="21" fillId="26" borderId="13" xfId="0" applyFont="1" applyFill="1" applyBorder="1" applyAlignment="1">
      <alignment horizontal="center" vertical="center"/>
    </xf>
    <xf numFmtId="49" fontId="21" fillId="26" borderId="13" xfId="0" applyNumberFormat="1" applyFont="1" applyFill="1" applyBorder="1" applyAlignment="1">
      <alignment horizontal="left"/>
    </xf>
    <xf numFmtId="1" fontId="21" fillId="26" borderId="13" xfId="0" applyNumberFormat="1" applyFont="1" applyFill="1" applyBorder="1" applyAlignment="1">
      <alignment horizontal="left"/>
    </xf>
    <xf numFmtId="49" fontId="21" fillId="26" borderId="13" xfId="0" applyNumberFormat="1" applyFont="1" applyFill="1" applyBorder="1" applyAlignment="1">
      <alignment horizontal="center"/>
    </xf>
    <xf numFmtId="9" fontId="21" fillId="26" borderId="13" xfId="0" applyNumberFormat="1" applyFont="1" applyFill="1" applyBorder="1" applyAlignment="1">
      <alignment horizontal="center"/>
    </xf>
    <xf numFmtId="14" fontId="21" fillId="0" borderId="13" xfId="21" applyNumberFormat="1" applyFont="1" applyBorder="1" applyAlignment="1">
      <alignment horizontal="center"/>
    </xf>
    <xf numFmtId="14" fontId="21" fillId="0" borderId="13" xfId="0" applyNumberFormat="1" applyFont="1" applyBorder="1" applyAlignment="1">
      <alignment horizontal="center"/>
    </xf>
    <xf numFmtId="14" fontId="21" fillId="0" borderId="13" xfId="20" applyNumberFormat="1" applyFont="1" applyBorder="1" applyAlignment="1" applyProtection="1">
      <alignment horizontal="center"/>
    </xf>
    <xf numFmtId="165" fontId="21" fillId="0" borderId="13" xfId="0" applyNumberFormat="1" applyFont="1" applyFill="1" applyBorder="1"/>
    <xf numFmtId="0" fontId="21" fillId="0" borderId="15" xfId="0" applyFont="1" applyFill="1" applyBorder="1" applyAlignment="1">
      <alignment horizontal="left"/>
    </xf>
    <xf numFmtId="0" fontId="20" fillId="0" borderId="13" xfId="0" applyFont="1" applyFill="1" applyBorder="1"/>
    <xf numFmtId="0" fontId="20" fillId="0" borderId="13" xfId="0" applyFont="1" applyFill="1" applyBorder="1" applyAlignment="1">
      <alignment horizontal="left"/>
    </xf>
    <xf numFmtId="1" fontId="20" fillId="0" borderId="13" xfId="0" applyNumberFormat="1" applyFont="1" applyFill="1" applyBorder="1" applyAlignment="1">
      <alignment horizontal="left"/>
    </xf>
    <xf numFmtId="165" fontId="20" fillId="0" borderId="13" xfId="0" applyNumberFormat="1" applyFont="1" applyFill="1" applyBorder="1" applyAlignment="1">
      <alignment horizontal="left"/>
    </xf>
    <xf numFmtId="0" fontId="20" fillId="0" borderId="13" xfId="0" applyFont="1" applyFill="1" applyBorder="1" applyAlignment="1">
      <alignment horizontal="center"/>
    </xf>
    <xf numFmtId="49" fontId="21" fillId="0" borderId="17" xfId="0" applyNumberFormat="1" applyFont="1" applyFill="1" applyBorder="1" applyAlignment="1">
      <alignment horizontal="center"/>
    </xf>
    <xf numFmtId="9" fontId="21" fillId="0" borderId="17" xfId="0" applyNumberFormat="1" applyFont="1" applyFill="1" applyBorder="1" applyAlignment="1">
      <alignment horizontal="left"/>
    </xf>
    <xf numFmtId="0" fontId="26" fillId="0" borderId="0" xfId="0" applyFont="1" applyBorder="1" applyAlignment="1">
      <alignment horizontal="center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&#1054;&#1051;&#1048;&#1052;&#1055;&#1048;&#1040;&#1044;&#1040;/2021-2022/&#1052;&#1069;/&#1055;&#1088;&#1077;&#1076;&#1089;&#1077;&#1076;&#1072;&#1090;&#1077;&#1083;&#1103;&#1084;%20&#1046;&#1070;&#1056;&#1048;%20&#1080;%20&#1054;&#1059;_2021-2022/&#1087;&#1088;&#1086;&#1090;&#1086;&#1082;&#1086;&#1083;&#1099;/&#1087;&#1088;&#1086;&#1090;&#1086;&#1082;&#1086;&#1083;&#1099;/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&#1054;&#1051;&#1048;&#1052;&#1055;&#1048;&#1040;&#1044;&#1040;/2021-2022/&#1052;&#1069;/&#1055;&#1088;&#1077;&#1076;&#1089;&#1077;&#1076;&#1072;&#1090;&#1077;&#1083;&#1103;&#1084;%20&#1046;&#1070;&#1056;&#1048;%20&#1080;%20&#1054;&#1059;_2021-2022/&#1087;&#1088;&#1086;&#1090;&#1086;&#1082;&#1086;&#1083;&#1099;/&#1087;&#1088;&#1086;&#1090;&#1086;&#1082;&#1086;&#1083;&#1099;/&#1086;&#1083;&#1080;&#1084;&#1087;&#1080;&#1072;&#1076;&#1099;%202017/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&#1054;&#1051;&#1048;&#1052;&#1055;&#1048;&#1040;&#1044;&#1040;/2021-2022/&#1052;&#1069;/&#1055;&#1088;&#1077;&#1076;&#1089;&#1077;&#1076;&#1072;&#1090;&#1077;&#1083;&#1103;&#1084;%20&#1046;&#1070;&#1056;&#1048;%20&#1080;%20&#1054;&#1059;_2021-2022/&#1087;&#1088;&#1086;&#1090;&#1086;&#1082;&#1086;&#1083;&#1099;/&#1087;&#1088;&#1086;&#1090;&#1086;&#1082;&#1086;&#1083;&#1099;/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&#1054;&#1051;&#1048;&#1052;&#1055;&#1048;&#1040;&#1044;&#1040;/2022-2023/&#1064;&#1069;/&#1080;&#1090;&#1086;&#1075;&#1080;%20&#1064;&#1069;/&#1080;&#1090;&#1086;&#1075;&#1080;%20&#1064;&#1069;/9/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7"/>
  <sheetViews>
    <sheetView showGridLines="0" zoomScale="90" zoomScaleNormal="90" workbookViewId="0">
      <pane ySplit="6" topLeftCell="A7" activePane="bottomLeft" state="frozen"/>
      <selection pane="bottomLeft" activeCell="F1" sqref="F1:M1048576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2" style="14" customWidth="1"/>
    <col min="6" max="6" width="13.28515625" style="29" hidden="1" customWidth="1"/>
    <col min="7" max="7" width="0" style="13" hidden="1" customWidth="1"/>
    <col min="8" max="8" width="11.7109375" style="15" hidden="1" customWidth="1"/>
    <col min="9" max="9" width="15.28515625" style="14" hidden="1" customWidth="1"/>
    <col min="10" max="10" width="10.28515625" style="15" hidden="1" customWidth="1"/>
    <col min="11" max="11" width="11.7109375" style="15" hidden="1" customWidth="1"/>
    <col min="12" max="12" width="8.28515625" style="14" hidden="1" customWidth="1"/>
    <col min="13" max="13" width="8.42578125" style="14" hidden="1" customWidth="1"/>
    <col min="14" max="15" width="9.7109375" style="14" customWidth="1"/>
    <col min="16" max="16" width="9.7109375" style="16" customWidth="1"/>
    <col min="17" max="17" width="9.7109375" style="17" customWidth="1"/>
    <col min="18" max="18" width="11.42578125" style="16" customWidth="1"/>
    <col min="19" max="19" width="9.7109375" style="17" customWidth="1"/>
    <col min="20" max="20" width="34.28515625" style="18" customWidth="1"/>
    <col min="21" max="21" width="34.28515625" style="13" customWidth="1"/>
    <col min="22" max="16384" width="9.140625" style="13"/>
  </cols>
  <sheetData>
    <row r="1" spans="1:28" s="10" customFormat="1" ht="50.25" customHeight="1" x14ac:dyDescent="0.2">
      <c r="A1" s="13"/>
      <c r="B1" s="14"/>
      <c r="C1" s="14"/>
      <c r="D1" s="14"/>
      <c r="E1" s="14"/>
      <c r="F1" s="29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40"/>
      <c r="S1" s="40"/>
      <c r="T1" s="40" t="s">
        <v>120</v>
      </c>
    </row>
    <row r="2" spans="1:28" s="10" customFormat="1" ht="16.5" customHeight="1" x14ac:dyDescent="0.2">
      <c r="A2" s="102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8" s="10" customFormat="1" ht="16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8" s="10" customFormat="1" ht="16.5" customHeight="1" x14ac:dyDescent="0.2">
      <c r="A4" s="43"/>
      <c r="B4" s="43"/>
      <c r="C4" s="43"/>
      <c r="D4" s="43"/>
      <c r="E4" s="43"/>
      <c r="F4" s="43"/>
      <c r="G4" s="43"/>
      <c r="H4" s="43"/>
      <c r="I4" s="43" t="s">
        <v>115</v>
      </c>
      <c r="J4" s="43"/>
      <c r="K4" s="43"/>
      <c r="L4" s="43"/>
      <c r="M4" s="44"/>
      <c r="N4" s="43"/>
      <c r="O4" s="43"/>
      <c r="P4" s="43"/>
      <c r="Q4" s="43"/>
      <c r="R4" s="43"/>
      <c r="S4" s="43"/>
      <c r="T4" s="43"/>
    </row>
    <row r="5" spans="1:28" s="10" customFormat="1" x14ac:dyDescent="0.2">
      <c r="C5" s="39"/>
      <c r="D5" s="39"/>
      <c r="E5" s="39"/>
      <c r="F5" s="39"/>
      <c r="G5" s="39"/>
      <c r="H5" s="39"/>
      <c r="I5" s="24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8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8" s="79" customFormat="1" ht="17.25" customHeight="1" x14ac:dyDescent="0.25">
      <c r="A7" s="66"/>
      <c r="B7" s="67" t="s">
        <v>248</v>
      </c>
      <c r="C7" s="67" t="s">
        <v>249</v>
      </c>
      <c r="D7" s="67" t="s">
        <v>185</v>
      </c>
      <c r="E7" s="67" t="s">
        <v>166</v>
      </c>
      <c r="F7" s="68">
        <v>41452</v>
      </c>
      <c r="G7" s="69" t="s">
        <v>13</v>
      </c>
      <c r="H7" s="69" t="s">
        <v>12</v>
      </c>
      <c r="I7" s="70" t="s">
        <v>65</v>
      </c>
      <c r="J7" s="71">
        <v>7</v>
      </c>
      <c r="K7" s="69">
        <v>5</v>
      </c>
      <c r="L7" s="69" t="s">
        <v>13</v>
      </c>
      <c r="M7" s="69" t="s">
        <v>13</v>
      </c>
      <c r="N7" s="72" t="s">
        <v>14</v>
      </c>
      <c r="O7" s="72" t="s">
        <v>694</v>
      </c>
      <c r="P7" s="73"/>
      <c r="Q7" s="74">
        <f t="shared" ref="Q7:Q13" si="0">O7+P7</f>
        <v>2</v>
      </c>
      <c r="R7" s="73">
        <v>36</v>
      </c>
      <c r="S7" s="75">
        <f t="shared" ref="S7:S13" si="1">Q7/R7</f>
        <v>5.5555555555555552E-2</v>
      </c>
      <c r="T7" s="72" t="s">
        <v>690</v>
      </c>
      <c r="U7" s="72"/>
      <c r="V7" s="76"/>
      <c r="W7" s="76"/>
      <c r="X7" s="76"/>
      <c r="Y7" s="76"/>
      <c r="Z7" s="76"/>
      <c r="AA7" s="76"/>
      <c r="AB7" s="76"/>
    </row>
    <row r="8" spans="1:28" s="79" customFormat="1" ht="17.25" customHeight="1" x14ac:dyDescent="0.25">
      <c r="A8" s="66"/>
      <c r="B8" s="67" t="s">
        <v>251</v>
      </c>
      <c r="C8" s="67" t="s">
        <v>252</v>
      </c>
      <c r="D8" s="67" t="s">
        <v>152</v>
      </c>
      <c r="E8" s="67" t="s">
        <v>165</v>
      </c>
      <c r="F8" s="68">
        <v>41321</v>
      </c>
      <c r="G8" s="69" t="s">
        <v>13</v>
      </c>
      <c r="H8" s="69" t="s">
        <v>12</v>
      </c>
      <c r="I8" s="70" t="s">
        <v>65</v>
      </c>
      <c r="J8" s="71">
        <v>7</v>
      </c>
      <c r="K8" s="69">
        <v>5</v>
      </c>
      <c r="L8" s="69" t="s">
        <v>13</v>
      </c>
      <c r="M8" s="69" t="s">
        <v>13</v>
      </c>
      <c r="N8" s="72" t="s">
        <v>14</v>
      </c>
      <c r="O8" s="72" t="s">
        <v>694</v>
      </c>
      <c r="P8" s="73"/>
      <c r="Q8" s="74">
        <f t="shared" si="0"/>
        <v>2</v>
      </c>
      <c r="R8" s="73">
        <v>36</v>
      </c>
      <c r="S8" s="75">
        <f t="shared" si="1"/>
        <v>5.5555555555555552E-2</v>
      </c>
      <c r="T8" s="72" t="s">
        <v>690</v>
      </c>
      <c r="U8" s="72"/>
      <c r="V8" s="76"/>
      <c r="W8" s="76"/>
      <c r="X8" s="76"/>
      <c r="Y8" s="76"/>
      <c r="Z8" s="76"/>
      <c r="AA8" s="76"/>
      <c r="AB8" s="76"/>
    </row>
    <row r="9" spans="1:28" s="79" customFormat="1" ht="17.25" customHeight="1" x14ac:dyDescent="0.25">
      <c r="A9" s="66"/>
      <c r="B9" s="67" t="s">
        <v>253</v>
      </c>
      <c r="C9" s="67" t="s">
        <v>254</v>
      </c>
      <c r="D9" s="67" t="s">
        <v>207</v>
      </c>
      <c r="E9" s="67" t="s">
        <v>166</v>
      </c>
      <c r="F9" s="68">
        <v>41246</v>
      </c>
      <c r="G9" s="69" t="s">
        <v>13</v>
      </c>
      <c r="H9" s="69" t="s">
        <v>12</v>
      </c>
      <c r="I9" s="70" t="s">
        <v>65</v>
      </c>
      <c r="J9" s="71">
        <v>7</v>
      </c>
      <c r="K9" s="69">
        <v>5</v>
      </c>
      <c r="L9" s="69" t="s">
        <v>13</v>
      </c>
      <c r="M9" s="69" t="s">
        <v>13</v>
      </c>
      <c r="N9" s="72" t="s">
        <v>14</v>
      </c>
      <c r="O9" s="72" t="s">
        <v>686</v>
      </c>
      <c r="P9" s="73"/>
      <c r="Q9" s="74">
        <f t="shared" si="0"/>
        <v>6</v>
      </c>
      <c r="R9" s="73">
        <v>36</v>
      </c>
      <c r="S9" s="75">
        <f t="shared" si="1"/>
        <v>0.16666666666666666</v>
      </c>
      <c r="T9" s="72" t="s">
        <v>690</v>
      </c>
      <c r="U9" s="72"/>
      <c r="V9" s="76"/>
      <c r="W9" s="76"/>
      <c r="X9" s="76"/>
      <c r="Y9" s="76"/>
      <c r="Z9" s="76"/>
      <c r="AA9" s="76"/>
      <c r="AB9" s="76"/>
    </row>
    <row r="10" spans="1:28" s="79" customFormat="1" ht="17.25" customHeight="1" x14ac:dyDescent="0.25">
      <c r="A10" s="66"/>
      <c r="B10" s="67" t="s">
        <v>255</v>
      </c>
      <c r="C10" s="67" t="s">
        <v>211</v>
      </c>
      <c r="D10" s="67" t="s">
        <v>191</v>
      </c>
      <c r="E10" s="67" t="s">
        <v>166</v>
      </c>
      <c r="F10" s="68">
        <v>41393</v>
      </c>
      <c r="G10" s="69" t="s">
        <v>13</v>
      </c>
      <c r="H10" s="69" t="s">
        <v>12</v>
      </c>
      <c r="I10" s="70" t="s">
        <v>65</v>
      </c>
      <c r="J10" s="71">
        <v>7</v>
      </c>
      <c r="K10" s="69">
        <v>5</v>
      </c>
      <c r="L10" s="69" t="s">
        <v>13</v>
      </c>
      <c r="M10" s="69" t="s">
        <v>13</v>
      </c>
      <c r="N10" s="72" t="s">
        <v>14</v>
      </c>
      <c r="O10" s="72" t="s">
        <v>694</v>
      </c>
      <c r="P10" s="73"/>
      <c r="Q10" s="74">
        <f t="shared" si="0"/>
        <v>2</v>
      </c>
      <c r="R10" s="73">
        <v>36</v>
      </c>
      <c r="S10" s="75">
        <f t="shared" si="1"/>
        <v>5.5555555555555552E-2</v>
      </c>
      <c r="T10" s="72" t="s">
        <v>690</v>
      </c>
      <c r="U10" s="72"/>
      <c r="V10" s="76"/>
      <c r="W10" s="76"/>
      <c r="X10" s="76"/>
      <c r="Y10" s="76"/>
      <c r="Z10" s="76"/>
      <c r="AA10" s="76"/>
      <c r="AB10" s="76"/>
    </row>
    <row r="11" spans="1:28" s="79" customFormat="1" ht="17.25" customHeight="1" x14ac:dyDescent="0.25">
      <c r="A11" s="66"/>
      <c r="B11" s="67" t="s">
        <v>259</v>
      </c>
      <c r="C11" s="67" t="s">
        <v>249</v>
      </c>
      <c r="D11" s="67" t="s">
        <v>184</v>
      </c>
      <c r="E11" s="67" t="s">
        <v>166</v>
      </c>
      <c r="F11" s="68">
        <v>41249</v>
      </c>
      <c r="G11" s="69" t="s">
        <v>13</v>
      </c>
      <c r="H11" s="69" t="s">
        <v>12</v>
      </c>
      <c r="I11" s="70" t="s">
        <v>65</v>
      </c>
      <c r="J11" s="71">
        <v>7</v>
      </c>
      <c r="K11" s="69">
        <v>5</v>
      </c>
      <c r="L11" s="69" t="s">
        <v>13</v>
      </c>
      <c r="M11" s="69" t="s">
        <v>13</v>
      </c>
      <c r="N11" s="72" t="s">
        <v>14</v>
      </c>
      <c r="O11" s="72" t="s">
        <v>694</v>
      </c>
      <c r="P11" s="73"/>
      <c r="Q11" s="74">
        <f t="shared" si="0"/>
        <v>2</v>
      </c>
      <c r="R11" s="73">
        <v>36</v>
      </c>
      <c r="S11" s="75">
        <f t="shared" si="1"/>
        <v>5.5555555555555552E-2</v>
      </c>
      <c r="T11" s="72" t="s">
        <v>690</v>
      </c>
      <c r="U11" s="72"/>
      <c r="V11" s="76"/>
      <c r="W11" s="76"/>
      <c r="X11" s="76"/>
      <c r="Y11" s="76"/>
      <c r="Z11" s="76"/>
      <c r="AA11" s="76"/>
      <c r="AB11" s="76"/>
    </row>
    <row r="12" spans="1:28" s="79" customFormat="1" ht="17.25" customHeight="1" x14ac:dyDescent="0.25">
      <c r="A12" s="66"/>
      <c r="B12" s="67" t="s">
        <v>261</v>
      </c>
      <c r="C12" s="67" t="s">
        <v>135</v>
      </c>
      <c r="D12" s="67" t="s">
        <v>262</v>
      </c>
      <c r="E12" s="67" t="s">
        <v>166</v>
      </c>
      <c r="F12" s="68">
        <v>41303</v>
      </c>
      <c r="G12" s="69" t="s">
        <v>13</v>
      </c>
      <c r="H12" s="69" t="s">
        <v>12</v>
      </c>
      <c r="I12" s="70" t="s">
        <v>65</v>
      </c>
      <c r="J12" s="71">
        <v>7</v>
      </c>
      <c r="K12" s="69">
        <v>5</v>
      </c>
      <c r="L12" s="69" t="s">
        <v>13</v>
      </c>
      <c r="M12" s="69" t="s">
        <v>13</v>
      </c>
      <c r="N12" s="72" t="s">
        <v>14</v>
      </c>
      <c r="O12" s="72" t="s">
        <v>687</v>
      </c>
      <c r="P12" s="73"/>
      <c r="Q12" s="74">
        <f t="shared" si="0"/>
        <v>4</v>
      </c>
      <c r="R12" s="73">
        <v>36</v>
      </c>
      <c r="S12" s="75">
        <f t="shared" si="1"/>
        <v>0.1111111111111111</v>
      </c>
      <c r="T12" s="72" t="s">
        <v>690</v>
      </c>
      <c r="U12" s="72"/>
      <c r="V12" s="76"/>
      <c r="W12" s="76"/>
      <c r="X12" s="76"/>
      <c r="Y12" s="76"/>
      <c r="Z12" s="76"/>
      <c r="AA12" s="76"/>
      <c r="AB12" s="76"/>
    </row>
    <row r="13" spans="1:28" s="79" customFormat="1" ht="17.25" customHeight="1" x14ac:dyDescent="0.25">
      <c r="A13" s="66"/>
      <c r="B13" s="67" t="s">
        <v>263</v>
      </c>
      <c r="C13" s="67" t="s">
        <v>173</v>
      </c>
      <c r="D13" s="67" t="s">
        <v>213</v>
      </c>
      <c r="E13" s="67" t="s">
        <v>166</v>
      </c>
      <c r="F13" s="68">
        <v>41543</v>
      </c>
      <c r="G13" s="69" t="s">
        <v>13</v>
      </c>
      <c r="H13" s="69" t="s">
        <v>12</v>
      </c>
      <c r="I13" s="70" t="s">
        <v>65</v>
      </c>
      <c r="J13" s="71">
        <v>7</v>
      </c>
      <c r="K13" s="69">
        <v>5</v>
      </c>
      <c r="L13" s="69" t="s">
        <v>13</v>
      </c>
      <c r="M13" s="69" t="s">
        <v>13</v>
      </c>
      <c r="N13" s="72" t="s">
        <v>14</v>
      </c>
      <c r="O13" s="72" t="s">
        <v>687</v>
      </c>
      <c r="P13" s="73"/>
      <c r="Q13" s="74">
        <f t="shared" si="0"/>
        <v>4</v>
      </c>
      <c r="R13" s="73">
        <v>36</v>
      </c>
      <c r="S13" s="75">
        <f t="shared" si="1"/>
        <v>0.1111111111111111</v>
      </c>
      <c r="T13" s="72" t="s">
        <v>690</v>
      </c>
      <c r="U13" s="72"/>
      <c r="V13" s="76"/>
      <c r="W13" s="76"/>
      <c r="X13" s="76"/>
      <c r="Y13" s="76"/>
      <c r="Z13" s="76"/>
      <c r="AA13" s="76"/>
      <c r="AB13" s="76"/>
    </row>
    <row r="14" spans="1:28" s="79" customFormat="1" ht="17.25" customHeight="1" x14ac:dyDescent="0.25">
      <c r="A14" s="66"/>
      <c r="B14" s="67" t="s">
        <v>264</v>
      </c>
      <c r="C14" s="67" t="s">
        <v>265</v>
      </c>
      <c r="D14" s="67" t="s">
        <v>213</v>
      </c>
      <c r="E14" s="67" t="s">
        <v>166</v>
      </c>
      <c r="F14" s="68">
        <v>41411</v>
      </c>
      <c r="G14" s="69" t="s">
        <v>13</v>
      </c>
      <c r="H14" s="69" t="s">
        <v>12</v>
      </c>
      <c r="I14" s="70" t="s">
        <v>65</v>
      </c>
      <c r="J14" s="71">
        <v>7</v>
      </c>
      <c r="K14" s="69">
        <v>5</v>
      </c>
      <c r="L14" s="69" t="s">
        <v>13</v>
      </c>
      <c r="M14" s="69" t="s">
        <v>13</v>
      </c>
      <c r="N14" s="72" t="s">
        <v>14</v>
      </c>
      <c r="O14" s="72" t="s">
        <v>691</v>
      </c>
      <c r="P14" s="73"/>
      <c r="Q14" s="74">
        <f t="shared" ref="Q14:Q57" si="2">O14+P14</f>
        <v>8</v>
      </c>
      <c r="R14" s="73">
        <v>36</v>
      </c>
      <c r="S14" s="75">
        <f t="shared" ref="S14:S57" si="3">Q14/R14</f>
        <v>0.22222222222222221</v>
      </c>
      <c r="T14" s="72" t="s">
        <v>690</v>
      </c>
      <c r="U14" s="72"/>
      <c r="V14" s="76"/>
      <c r="W14" s="76"/>
      <c r="X14" s="76"/>
      <c r="Y14" s="76"/>
      <c r="Z14" s="76"/>
      <c r="AA14" s="76"/>
      <c r="AB14" s="76"/>
    </row>
    <row r="15" spans="1:28" s="32" customFormat="1" ht="17.25" customHeight="1" x14ac:dyDescent="0.25">
      <c r="A15" s="66"/>
      <c r="B15" s="67" t="s">
        <v>266</v>
      </c>
      <c r="C15" s="67" t="s">
        <v>169</v>
      </c>
      <c r="D15" s="67" t="s">
        <v>267</v>
      </c>
      <c r="E15" s="67" t="s">
        <v>165</v>
      </c>
      <c r="F15" s="68">
        <v>41318</v>
      </c>
      <c r="G15" s="69" t="s">
        <v>13</v>
      </c>
      <c r="H15" s="69" t="s">
        <v>12</v>
      </c>
      <c r="I15" s="70" t="s">
        <v>65</v>
      </c>
      <c r="J15" s="71">
        <v>7</v>
      </c>
      <c r="K15" s="69">
        <v>5</v>
      </c>
      <c r="L15" s="69" t="s">
        <v>13</v>
      </c>
      <c r="M15" s="69" t="s">
        <v>13</v>
      </c>
      <c r="N15" s="72" t="s">
        <v>14</v>
      </c>
      <c r="O15" s="72" t="s">
        <v>695</v>
      </c>
      <c r="P15" s="73"/>
      <c r="Q15" s="74">
        <f t="shared" si="2"/>
        <v>1</v>
      </c>
      <c r="R15" s="73">
        <v>36</v>
      </c>
      <c r="S15" s="75">
        <f t="shared" si="3"/>
        <v>2.7777777777777776E-2</v>
      </c>
      <c r="T15" s="72" t="s">
        <v>732</v>
      </c>
      <c r="U15" s="72"/>
      <c r="V15" s="76"/>
      <c r="W15" s="76"/>
      <c r="X15" s="76"/>
      <c r="Y15" s="76"/>
      <c r="Z15" s="76"/>
      <c r="AA15" s="76"/>
      <c r="AB15" s="76"/>
    </row>
    <row r="16" spans="1:28" s="32" customFormat="1" ht="17.25" customHeight="1" x14ac:dyDescent="0.25">
      <c r="A16" s="66"/>
      <c r="B16" s="67" t="s">
        <v>268</v>
      </c>
      <c r="C16" s="67" t="s">
        <v>204</v>
      </c>
      <c r="D16" s="67" t="s">
        <v>161</v>
      </c>
      <c r="E16" s="67" t="s">
        <v>165</v>
      </c>
      <c r="F16" s="68">
        <v>41400</v>
      </c>
      <c r="G16" s="69" t="s">
        <v>13</v>
      </c>
      <c r="H16" s="69" t="s">
        <v>12</v>
      </c>
      <c r="I16" s="70" t="s">
        <v>65</v>
      </c>
      <c r="J16" s="71">
        <v>7</v>
      </c>
      <c r="K16" s="69">
        <v>5</v>
      </c>
      <c r="L16" s="69" t="s">
        <v>13</v>
      </c>
      <c r="M16" s="69" t="s">
        <v>13</v>
      </c>
      <c r="N16" s="72" t="s">
        <v>14</v>
      </c>
      <c r="O16" s="72" t="s">
        <v>694</v>
      </c>
      <c r="P16" s="73"/>
      <c r="Q16" s="74">
        <f t="shared" si="2"/>
        <v>2</v>
      </c>
      <c r="R16" s="73">
        <v>36</v>
      </c>
      <c r="S16" s="75">
        <f t="shared" si="3"/>
        <v>5.5555555555555552E-2</v>
      </c>
      <c r="T16" s="72" t="s">
        <v>732</v>
      </c>
      <c r="U16" s="72"/>
      <c r="V16" s="76"/>
      <c r="W16" s="76"/>
      <c r="X16" s="76"/>
      <c r="Y16" s="76"/>
      <c r="Z16" s="76"/>
      <c r="AA16" s="76"/>
      <c r="AB16" s="76"/>
    </row>
    <row r="17" spans="1:28" s="32" customFormat="1" ht="17.25" customHeight="1" x14ac:dyDescent="0.25">
      <c r="A17" s="66"/>
      <c r="B17" s="67" t="s">
        <v>269</v>
      </c>
      <c r="C17" s="67" t="s">
        <v>270</v>
      </c>
      <c r="D17" s="67" t="s">
        <v>271</v>
      </c>
      <c r="E17" s="67" t="s">
        <v>166</v>
      </c>
      <c r="F17" s="68">
        <v>41312</v>
      </c>
      <c r="G17" s="69" t="s">
        <v>13</v>
      </c>
      <c r="H17" s="69" t="s">
        <v>12</v>
      </c>
      <c r="I17" s="66" t="s">
        <v>65</v>
      </c>
      <c r="J17" s="71">
        <v>7</v>
      </c>
      <c r="K17" s="69">
        <v>5</v>
      </c>
      <c r="L17" s="69" t="s">
        <v>13</v>
      </c>
      <c r="M17" s="69" t="s">
        <v>13</v>
      </c>
      <c r="N17" s="72" t="s">
        <v>14</v>
      </c>
      <c r="O17" s="72" t="s">
        <v>689</v>
      </c>
      <c r="P17" s="73"/>
      <c r="Q17" s="74">
        <f t="shared" si="2"/>
        <v>3</v>
      </c>
      <c r="R17" s="73">
        <v>36</v>
      </c>
      <c r="S17" s="75">
        <f t="shared" si="3"/>
        <v>8.3333333333333329E-2</v>
      </c>
      <c r="T17" s="72" t="s">
        <v>732</v>
      </c>
      <c r="U17" s="72"/>
      <c r="V17" s="76"/>
      <c r="W17" s="76"/>
      <c r="X17" s="76"/>
      <c r="Y17" s="76"/>
      <c r="Z17" s="76"/>
      <c r="AA17" s="76"/>
      <c r="AB17" s="76"/>
    </row>
    <row r="18" spans="1:28" s="32" customFormat="1" ht="17.25" customHeight="1" x14ac:dyDescent="0.25">
      <c r="A18" s="66"/>
      <c r="B18" s="67" t="s">
        <v>272</v>
      </c>
      <c r="C18" s="67" t="s">
        <v>177</v>
      </c>
      <c r="D18" s="67" t="s">
        <v>245</v>
      </c>
      <c r="E18" s="67" t="s">
        <v>166</v>
      </c>
      <c r="F18" s="68">
        <v>41591</v>
      </c>
      <c r="G18" s="69" t="s">
        <v>13</v>
      </c>
      <c r="H18" s="69" t="s">
        <v>12</v>
      </c>
      <c r="I18" s="66" t="s">
        <v>65</v>
      </c>
      <c r="J18" s="71">
        <v>7</v>
      </c>
      <c r="K18" s="69">
        <v>5</v>
      </c>
      <c r="L18" s="69" t="s">
        <v>13</v>
      </c>
      <c r="M18" s="69" t="s">
        <v>13</v>
      </c>
      <c r="N18" s="72" t="s">
        <v>14</v>
      </c>
      <c r="O18" s="72" t="s">
        <v>687</v>
      </c>
      <c r="P18" s="73"/>
      <c r="Q18" s="74">
        <f t="shared" si="2"/>
        <v>4</v>
      </c>
      <c r="R18" s="73">
        <v>36</v>
      </c>
      <c r="S18" s="75">
        <f t="shared" si="3"/>
        <v>0.1111111111111111</v>
      </c>
      <c r="T18" s="72" t="s">
        <v>732</v>
      </c>
      <c r="U18" s="72"/>
      <c r="V18" s="76"/>
      <c r="W18" s="76"/>
      <c r="X18" s="76"/>
      <c r="Y18" s="76"/>
      <c r="Z18" s="76"/>
      <c r="AA18" s="76"/>
      <c r="AB18" s="76"/>
    </row>
    <row r="19" spans="1:28" s="32" customFormat="1" ht="17.25" customHeight="1" x14ac:dyDescent="0.25">
      <c r="A19" s="66"/>
      <c r="B19" s="67" t="s">
        <v>273</v>
      </c>
      <c r="C19" s="67" t="s">
        <v>143</v>
      </c>
      <c r="D19" s="67" t="s">
        <v>202</v>
      </c>
      <c r="E19" s="67" t="s">
        <v>165</v>
      </c>
      <c r="F19" s="68">
        <v>41510</v>
      </c>
      <c r="G19" s="69" t="s">
        <v>13</v>
      </c>
      <c r="H19" s="69" t="s">
        <v>12</v>
      </c>
      <c r="I19" s="66" t="s">
        <v>65</v>
      </c>
      <c r="J19" s="71">
        <v>7</v>
      </c>
      <c r="K19" s="69">
        <v>5</v>
      </c>
      <c r="L19" s="69" t="s">
        <v>13</v>
      </c>
      <c r="M19" s="69" t="s">
        <v>13</v>
      </c>
      <c r="N19" s="72" t="s">
        <v>14</v>
      </c>
      <c r="O19" s="72" t="s">
        <v>696</v>
      </c>
      <c r="P19" s="73"/>
      <c r="Q19" s="74">
        <f t="shared" si="2"/>
        <v>5</v>
      </c>
      <c r="R19" s="73">
        <v>36</v>
      </c>
      <c r="S19" s="75">
        <f t="shared" si="3"/>
        <v>0.1388888888888889</v>
      </c>
      <c r="T19" s="72" t="s">
        <v>732</v>
      </c>
      <c r="U19" s="72"/>
      <c r="V19" s="76"/>
      <c r="W19" s="76"/>
      <c r="X19" s="76"/>
      <c r="Y19" s="76"/>
      <c r="Z19" s="76"/>
      <c r="AA19" s="76"/>
      <c r="AB19" s="76"/>
    </row>
    <row r="20" spans="1:28" s="32" customFormat="1" ht="17.25" customHeight="1" x14ac:dyDescent="0.25">
      <c r="A20" s="66"/>
      <c r="B20" s="67" t="s">
        <v>274</v>
      </c>
      <c r="C20" s="67" t="s">
        <v>275</v>
      </c>
      <c r="D20" s="67" t="s">
        <v>220</v>
      </c>
      <c r="E20" s="67" t="s">
        <v>165</v>
      </c>
      <c r="F20" s="68">
        <v>41487</v>
      </c>
      <c r="G20" s="69" t="s">
        <v>13</v>
      </c>
      <c r="H20" s="69" t="s">
        <v>12</v>
      </c>
      <c r="I20" s="66" t="s">
        <v>65</v>
      </c>
      <c r="J20" s="71">
        <v>7</v>
      </c>
      <c r="K20" s="69">
        <v>5</v>
      </c>
      <c r="L20" s="69" t="s">
        <v>13</v>
      </c>
      <c r="M20" s="69" t="s">
        <v>13</v>
      </c>
      <c r="N20" s="72" t="s">
        <v>14</v>
      </c>
      <c r="O20" s="72" t="s">
        <v>686</v>
      </c>
      <c r="P20" s="73"/>
      <c r="Q20" s="74">
        <f t="shared" si="2"/>
        <v>6</v>
      </c>
      <c r="R20" s="73">
        <v>36</v>
      </c>
      <c r="S20" s="75">
        <f t="shared" si="3"/>
        <v>0.16666666666666666</v>
      </c>
      <c r="T20" s="72" t="s">
        <v>732</v>
      </c>
      <c r="U20" s="72"/>
      <c r="V20" s="76"/>
      <c r="W20" s="76"/>
      <c r="X20" s="76"/>
      <c r="Y20" s="76"/>
      <c r="Z20" s="76"/>
      <c r="AA20" s="76"/>
      <c r="AB20" s="76"/>
    </row>
    <row r="21" spans="1:28" s="32" customFormat="1" ht="17.25" customHeight="1" x14ac:dyDescent="0.25">
      <c r="A21" s="66"/>
      <c r="B21" s="67" t="s">
        <v>276</v>
      </c>
      <c r="C21" s="67" t="s">
        <v>277</v>
      </c>
      <c r="D21" s="67" t="s">
        <v>164</v>
      </c>
      <c r="E21" s="67" t="s">
        <v>165</v>
      </c>
      <c r="F21" s="68">
        <v>41313</v>
      </c>
      <c r="G21" s="69" t="s">
        <v>13</v>
      </c>
      <c r="H21" s="69" t="s">
        <v>12</v>
      </c>
      <c r="I21" s="66" t="s">
        <v>65</v>
      </c>
      <c r="J21" s="71">
        <v>7</v>
      </c>
      <c r="K21" s="69">
        <v>5</v>
      </c>
      <c r="L21" s="69" t="s">
        <v>13</v>
      </c>
      <c r="M21" s="69" t="s">
        <v>13</v>
      </c>
      <c r="N21" s="72" t="s">
        <v>14</v>
      </c>
      <c r="O21" s="72" t="s">
        <v>699</v>
      </c>
      <c r="P21" s="73"/>
      <c r="Q21" s="74">
        <f t="shared" si="2"/>
        <v>7</v>
      </c>
      <c r="R21" s="73">
        <v>36</v>
      </c>
      <c r="S21" s="75">
        <f t="shared" si="3"/>
        <v>0.19444444444444445</v>
      </c>
      <c r="T21" s="72" t="s">
        <v>732</v>
      </c>
      <c r="U21" s="72"/>
      <c r="V21" s="76"/>
      <c r="W21" s="76"/>
      <c r="X21" s="76"/>
      <c r="Y21" s="76"/>
      <c r="Z21" s="76"/>
      <c r="AA21" s="76"/>
      <c r="AB21" s="76"/>
    </row>
    <row r="22" spans="1:28" s="32" customFormat="1" ht="17.25" customHeight="1" x14ac:dyDescent="0.25">
      <c r="A22" s="66"/>
      <c r="B22" s="67" t="s">
        <v>278</v>
      </c>
      <c r="C22" s="67" t="s">
        <v>275</v>
      </c>
      <c r="D22" s="67" t="s">
        <v>147</v>
      </c>
      <c r="E22" s="67" t="s">
        <v>165</v>
      </c>
      <c r="F22" s="68">
        <v>41503</v>
      </c>
      <c r="G22" s="69" t="s">
        <v>13</v>
      </c>
      <c r="H22" s="69" t="s">
        <v>12</v>
      </c>
      <c r="I22" s="66" t="s">
        <v>65</v>
      </c>
      <c r="J22" s="71">
        <v>7</v>
      </c>
      <c r="K22" s="69">
        <v>5</v>
      </c>
      <c r="L22" s="69" t="s">
        <v>13</v>
      </c>
      <c r="M22" s="69" t="s">
        <v>13</v>
      </c>
      <c r="N22" s="72" t="s">
        <v>14</v>
      </c>
      <c r="O22" s="72" t="s">
        <v>691</v>
      </c>
      <c r="P22" s="73"/>
      <c r="Q22" s="74">
        <f t="shared" si="2"/>
        <v>8</v>
      </c>
      <c r="R22" s="73">
        <v>36</v>
      </c>
      <c r="S22" s="75">
        <f t="shared" si="3"/>
        <v>0.22222222222222221</v>
      </c>
      <c r="T22" s="72" t="s">
        <v>732</v>
      </c>
      <c r="U22" s="72"/>
      <c r="V22" s="76"/>
      <c r="W22" s="76"/>
      <c r="X22" s="76"/>
      <c r="Y22" s="76"/>
      <c r="Z22" s="76"/>
      <c r="AA22" s="76"/>
      <c r="AB22" s="76"/>
    </row>
    <row r="23" spans="1:28" s="32" customFormat="1" ht="17.25" customHeight="1" x14ac:dyDescent="0.25">
      <c r="A23" s="66"/>
      <c r="B23" s="67" t="s">
        <v>279</v>
      </c>
      <c r="C23" s="67" t="s">
        <v>228</v>
      </c>
      <c r="D23" s="67" t="s">
        <v>207</v>
      </c>
      <c r="E23" s="67" t="s">
        <v>166</v>
      </c>
      <c r="F23" s="68">
        <v>41455</v>
      </c>
      <c r="G23" s="69" t="s">
        <v>13</v>
      </c>
      <c r="H23" s="69" t="s">
        <v>12</v>
      </c>
      <c r="I23" s="66" t="s">
        <v>65</v>
      </c>
      <c r="J23" s="71">
        <v>7</v>
      </c>
      <c r="K23" s="69">
        <v>5</v>
      </c>
      <c r="L23" s="69" t="s">
        <v>13</v>
      </c>
      <c r="M23" s="69" t="s">
        <v>13</v>
      </c>
      <c r="N23" s="72" t="s">
        <v>14</v>
      </c>
      <c r="O23" s="72" t="s">
        <v>692</v>
      </c>
      <c r="P23" s="73"/>
      <c r="Q23" s="74">
        <f t="shared" si="2"/>
        <v>9</v>
      </c>
      <c r="R23" s="73">
        <v>36</v>
      </c>
      <c r="S23" s="75">
        <f t="shared" si="3"/>
        <v>0.25</v>
      </c>
      <c r="T23" s="72" t="s">
        <v>732</v>
      </c>
      <c r="U23" s="72"/>
      <c r="V23" s="76"/>
      <c r="W23" s="76"/>
      <c r="X23" s="76"/>
      <c r="Y23" s="76"/>
      <c r="Z23" s="76"/>
      <c r="AA23" s="76"/>
      <c r="AB23" s="76"/>
    </row>
    <row r="24" spans="1:28" s="32" customFormat="1" ht="17.25" customHeight="1" x14ac:dyDescent="0.25">
      <c r="A24" s="66"/>
      <c r="B24" s="67" t="s">
        <v>280</v>
      </c>
      <c r="C24" s="67" t="s">
        <v>281</v>
      </c>
      <c r="D24" s="67" t="s">
        <v>282</v>
      </c>
      <c r="E24" s="67" t="s">
        <v>165</v>
      </c>
      <c r="F24" s="68">
        <v>41461</v>
      </c>
      <c r="G24" s="69" t="s">
        <v>13</v>
      </c>
      <c r="H24" s="69" t="s">
        <v>12</v>
      </c>
      <c r="I24" s="66" t="s">
        <v>65</v>
      </c>
      <c r="J24" s="71">
        <v>7</v>
      </c>
      <c r="K24" s="69">
        <v>5</v>
      </c>
      <c r="L24" s="69" t="s">
        <v>13</v>
      </c>
      <c r="M24" s="69" t="s">
        <v>13</v>
      </c>
      <c r="N24" s="72" t="s">
        <v>14</v>
      </c>
      <c r="O24" s="72" t="s">
        <v>688</v>
      </c>
      <c r="P24" s="73"/>
      <c r="Q24" s="74">
        <f t="shared" si="2"/>
        <v>10</v>
      </c>
      <c r="R24" s="73">
        <v>36</v>
      </c>
      <c r="S24" s="75">
        <f t="shared" si="3"/>
        <v>0.27777777777777779</v>
      </c>
      <c r="T24" s="72" t="s">
        <v>732</v>
      </c>
      <c r="U24" s="72"/>
      <c r="V24" s="76"/>
      <c r="W24" s="76"/>
      <c r="X24" s="76"/>
      <c r="Y24" s="76"/>
      <c r="Z24" s="76"/>
      <c r="AA24" s="76"/>
      <c r="AB24" s="76"/>
    </row>
    <row r="25" spans="1:28" s="32" customFormat="1" ht="17.25" customHeight="1" x14ac:dyDescent="0.25">
      <c r="A25" s="66"/>
      <c r="B25" s="67" t="s">
        <v>283</v>
      </c>
      <c r="C25" s="67" t="s">
        <v>146</v>
      </c>
      <c r="D25" s="67" t="s">
        <v>185</v>
      </c>
      <c r="E25" s="67" t="s">
        <v>166</v>
      </c>
      <c r="F25" s="68">
        <v>41352</v>
      </c>
      <c r="G25" s="69" t="s">
        <v>13</v>
      </c>
      <c r="H25" s="69" t="s">
        <v>12</v>
      </c>
      <c r="I25" s="66" t="s">
        <v>65</v>
      </c>
      <c r="J25" s="71">
        <v>7</v>
      </c>
      <c r="K25" s="69">
        <v>5</v>
      </c>
      <c r="L25" s="69" t="s">
        <v>13</v>
      </c>
      <c r="M25" s="69" t="s">
        <v>13</v>
      </c>
      <c r="N25" s="72" t="s">
        <v>14</v>
      </c>
      <c r="O25" s="72" t="s">
        <v>698</v>
      </c>
      <c r="P25" s="73"/>
      <c r="Q25" s="74">
        <f t="shared" si="2"/>
        <v>11</v>
      </c>
      <c r="R25" s="73">
        <v>36</v>
      </c>
      <c r="S25" s="75">
        <f t="shared" si="3"/>
        <v>0.30555555555555558</v>
      </c>
      <c r="T25" s="72" t="s">
        <v>732</v>
      </c>
      <c r="U25" s="72"/>
      <c r="V25" s="76"/>
      <c r="W25" s="76"/>
      <c r="X25" s="76"/>
      <c r="Y25" s="76"/>
      <c r="Z25" s="76"/>
      <c r="AA25" s="76"/>
      <c r="AB25" s="76"/>
    </row>
    <row r="26" spans="1:28" s="32" customFormat="1" ht="17.25" customHeight="1" x14ac:dyDescent="0.25">
      <c r="A26" s="66"/>
      <c r="B26" s="67" t="s">
        <v>284</v>
      </c>
      <c r="C26" s="67" t="s">
        <v>211</v>
      </c>
      <c r="D26" s="67" t="s">
        <v>193</v>
      </c>
      <c r="E26" s="67" t="s">
        <v>166</v>
      </c>
      <c r="F26" s="68">
        <v>41242</v>
      </c>
      <c r="G26" s="69" t="s">
        <v>13</v>
      </c>
      <c r="H26" s="69" t="s">
        <v>12</v>
      </c>
      <c r="I26" s="66" t="s">
        <v>65</v>
      </c>
      <c r="J26" s="71">
        <v>7</v>
      </c>
      <c r="K26" s="69">
        <v>5</v>
      </c>
      <c r="L26" s="69" t="s">
        <v>13</v>
      </c>
      <c r="M26" s="69" t="s">
        <v>13</v>
      </c>
      <c r="N26" s="72" t="s">
        <v>14</v>
      </c>
      <c r="O26" s="72" t="s">
        <v>704</v>
      </c>
      <c r="P26" s="73"/>
      <c r="Q26" s="74">
        <f t="shared" si="2"/>
        <v>12</v>
      </c>
      <c r="R26" s="73">
        <v>36</v>
      </c>
      <c r="S26" s="75">
        <f t="shared" si="3"/>
        <v>0.33333333333333331</v>
      </c>
      <c r="T26" s="72" t="s">
        <v>732</v>
      </c>
      <c r="U26" s="72"/>
      <c r="V26" s="76"/>
      <c r="W26" s="76"/>
      <c r="X26" s="76"/>
      <c r="Y26" s="76"/>
      <c r="Z26" s="76"/>
      <c r="AA26" s="76"/>
      <c r="AB26" s="76"/>
    </row>
    <row r="27" spans="1:28" s="32" customFormat="1" ht="17.25" customHeight="1" x14ac:dyDescent="0.25">
      <c r="A27" s="66"/>
      <c r="B27" s="67" t="s">
        <v>285</v>
      </c>
      <c r="C27" s="67" t="s">
        <v>129</v>
      </c>
      <c r="D27" s="67" t="s">
        <v>168</v>
      </c>
      <c r="E27" s="67" t="s">
        <v>165</v>
      </c>
      <c r="F27" s="68">
        <v>41309</v>
      </c>
      <c r="G27" s="69" t="s">
        <v>13</v>
      </c>
      <c r="H27" s="69" t="s">
        <v>12</v>
      </c>
      <c r="I27" s="66" t="s">
        <v>65</v>
      </c>
      <c r="J27" s="71">
        <v>7</v>
      </c>
      <c r="K27" s="69">
        <v>5</v>
      </c>
      <c r="L27" s="69" t="s">
        <v>13</v>
      </c>
      <c r="M27" s="69" t="s">
        <v>13</v>
      </c>
      <c r="N27" s="72" t="s">
        <v>14</v>
      </c>
      <c r="O27" s="72" t="s">
        <v>697</v>
      </c>
      <c r="P27" s="73"/>
      <c r="Q27" s="74">
        <f t="shared" si="2"/>
        <v>13</v>
      </c>
      <c r="R27" s="73">
        <v>36</v>
      </c>
      <c r="S27" s="75">
        <f t="shared" si="3"/>
        <v>0.3611111111111111</v>
      </c>
      <c r="T27" s="72" t="s">
        <v>732</v>
      </c>
      <c r="U27" s="72"/>
      <c r="V27" s="76"/>
      <c r="W27" s="76"/>
      <c r="X27" s="76"/>
      <c r="Y27" s="76"/>
      <c r="Z27" s="76"/>
      <c r="AA27" s="76"/>
      <c r="AB27" s="76"/>
    </row>
    <row r="28" spans="1:28" s="32" customFormat="1" ht="17.25" customHeight="1" x14ac:dyDescent="0.25">
      <c r="A28" s="66"/>
      <c r="B28" s="67" t="s">
        <v>286</v>
      </c>
      <c r="C28" s="67" t="s">
        <v>196</v>
      </c>
      <c r="D28" s="67" t="s">
        <v>213</v>
      </c>
      <c r="E28" s="67" t="s">
        <v>166</v>
      </c>
      <c r="F28" s="68">
        <v>41484</v>
      </c>
      <c r="G28" s="69" t="s">
        <v>13</v>
      </c>
      <c r="H28" s="69" t="s">
        <v>12</v>
      </c>
      <c r="I28" s="66" t="s">
        <v>65</v>
      </c>
      <c r="J28" s="71">
        <v>7</v>
      </c>
      <c r="K28" s="69">
        <v>5</v>
      </c>
      <c r="L28" s="69" t="s">
        <v>13</v>
      </c>
      <c r="M28" s="69" t="s">
        <v>13</v>
      </c>
      <c r="N28" s="72" t="s">
        <v>14</v>
      </c>
      <c r="O28" s="72" t="s">
        <v>706</v>
      </c>
      <c r="P28" s="73"/>
      <c r="Q28" s="74">
        <f t="shared" si="2"/>
        <v>14</v>
      </c>
      <c r="R28" s="73">
        <v>36</v>
      </c>
      <c r="S28" s="75">
        <f t="shared" si="3"/>
        <v>0.3888888888888889</v>
      </c>
      <c r="T28" s="72" t="s">
        <v>732</v>
      </c>
      <c r="U28" s="72"/>
      <c r="V28" s="76"/>
      <c r="W28" s="76"/>
      <c r="X28" s="76"/>
      <c r="Y28" s="76"/>
      <c r="Z28" s="76"/>
      <c r="AA28" s="76"/>
      <c r="AB28" s="76"/>
    </row>
    <row r="29" spans="1:28" s="79" customFormat="1" ht="17.25" customHeight="1" x14ac:dyDescent="0.25">
      <c r="A29" s="66"/>
      <c r="B29" s="67" t="s">
        <v>287</v>
      </c>
      <c r="C29" s="67" t="s">
        <v>288</v>
      </c>
      <c r="D29" s="67" t="s">
        <v>147</v>
      </c>
      <c r="E29" s="67" t="s">
        <v>165</v>
      </c>
      <c r="F29" s="68">
        <v>41323</v>
      </c>
      <c r="G29" s="69" t="s">
        <v>13</v>
      </c>
      <c r="H29" s="69" t="s">
        <v>12</v>
      </c>
      <c r="I29" s="66" t="s">
        <v>65</v>
      </c>
      <c r="J29" s="71">
        <v>7</v>
      </c>
      <c r="K29" s="69">
        <v>5</v>
      </c>
      <c r="L29" s="69" t="s">
        <v>13</v>
      </c>
      <c r="M29" s="69" t="s">
        <v>13</v>
      </c>
      <c r="N29" s="72" t="s">
        <v>14</v>
      </c>
      <c r="O29" s="72" t="s">
        <v>699</v>
      </c>
      <c r="P29" s="73"/>
      <c r="Q29" s="74">
        <f t="shared" si="2"/>
        <v>7</v>
      </c>
      <c r="R29" s="73">
        <v>36</v>
      </c>
      <c r="S29" s="75">
        <f t="shared" si="3"/>
        <v>0.19444444444444445</v>
      </c>
      <c r="T29" s="72" t="s">
        <v>690</v>
      </c>
      <c r="U29" s="72"/>
      <c r="V29" s="76"/>
      <c r="W29" s="76"/>
      <c r="X29" s="76"/>
      <c r="Y29" s="76"/>
      <c r="Z29" s="76"/>
      <c r="AA29" s="76"/>
      <c r="AB29" s="76"/>
    </row>
    <row r="30" spans="1:28" s="79" customFormat="1" ht="17.25" customHeight="1" x14ac:dyDescent="0.25">
      <c r="A30" s="66"/>
      <c r="B30" s="67" t="s">
        <v>126</v>
      </c>
      <c r="C30" s="67" t="s">
        <v>135</v>
      </c>
      <c r="D30" s="67" t="s">
        <v>157</v>
      </c>
      <c r="E30" s="67" t="s">
        <v>166</v>
      </c>
      <c r="F30" s="68">
        <v>41585</v>
      </c>
      <c r="G30" s="69" t="s">
        <v>13</v>
      </c>
      <c r="H30" s="69" t="s">
        <v>12</v>
      </c>
      <c r="I30" s="66" t="s">
        <v>65</v>
      </c>
      <c r="J30" s="71">
        <v>7</v>
      </c>
      <c r="K30" s="69">
        <v>5</v>
      </c>
      <c r="L30" s="69" t="s">
        <v>13</v>
      </c>
      <c r="M30" s="69" t="s">
        <v>13</v>
      </c>
      <c r="N30" s="72" t="s">
        <v>14</v>
      </c>
      <c r="O30" s="72" t="s">
        <v>699</v>
      </c>
      <c r="P30" s="73"/>
      <c r="Q30" s="74">
        <f t="shared" si="2"/>
        <v>7</v>
      </c>
      <c r="R30" s="73">
        <v>36</v>
      </c>
      <c r="S30" s="75">
        <f t="shared" si="3"/>
        <v>0.19444444444444445</v>
      </c>
      <c r="T30" s="72" t="s">
        <v>690</v>
      </c>
      <c r="U30" s="72"/>
      <c r="V30" s="76"/>
      <c r="W30" s="76"/>
      <c r="X30" s="76"/>
      <c r="Y30" s="76"/>
      <c r="Z30" s="76"/>
      <c r="AA30" s="76"/>
      <c r="AB30" s="76"/>
    </row>
    <row r="31" spans="1:28" s="79" customFormat="1" ht="17.25" customHeight="1" x14ac:dyDescent="0.25">
      <c r="A31" s="66"/>
      <c r="B31" s="67" t="s">
        <v>289</v>
      </c>
      <c r="C31" s="67" t="s">
        <v>183</v>
      </c>
      <c r="D31" s="67" t="s">
        <v>262</v>
      </c>
      <c r="E31" s="67" t="s">
        <v>166</v>
      </c>
      <c r="F31" s="68">
        <v>41480</v>
      </c>
      <c r="G31" s="69" t="s">
        <v>13</v>
      </c>
      <c r="H31" s="69" t="s">
        <v>12</v>
      </c>
      <c r="I31" s="66" t="s">
        <v>65</v>
      </c>
      <c r="J31" s="71">
        <v>7</v>
      </c>
      <c r="K31" s="69">
        <v>5</v>
      </c>
      <c r="L31" s="69" t="s">
        <v>13</v>
      </c>
      <c r="M31" s="69" t="s">
        <v>13</v>
      </c>
      <c r="N31" s="72" t="s">
        <v>14</v>
      </c>
      <c r="O31" s="72" t="s">
        <v>687</v>
      </c>
      <c r="P31" s="73"/>
      <c r="Q31" s="74">
        <f t="shared" si="2"/>
        <v>4</v>
      </c>
      <c r="R31" s="73">
        <v>36</v>
      </c>
      <c r="S31" s="75">
        <f t="shared" si="3"/>
        <v>0.1111111111111111</v>
      </c>
      <c r="T31" s="72" t="s">
        <v>690</v>
      </c>
      <c r="U31" s="72"/>
      <c r="V31" s="76"/>
      <c r="W31" s="76"/>
      <c r="X31" s="76"/>
      <c r="Y31" s="76"/>
      <c r="Z31" s="76"/>
      <c r="AA31" s="76"/>
      <c r="AB31" s="76"/>
    </row>
    <row r="32" spans="1:28" s="32" customFormat="1" ht="17.25" customHeight="1" x14ac:dyDescent="0.25">
      <c r="A32" s="66"/>
      <c r="B32" s="67" t="s">
        <v>290</v>
      </c>
      <c r="C32" s="67" t="s">
        <v>232</v>
      </c>
      <c r="D32" s="67" t="s">
        <v>147</v>
      </c>
      <c r="E32" s="67" t="s">
        <v>165</v>
      </c>
      <c r="F32" s="68">
        <v>41261</v>
      </c>
      <c r="G32" s="69" t="s">
        <v>13</v>
      </c>
      <c r="H32" s="69" t="s">
        <v>12</v>
      </c>
      <c r="I32" s="66" t="s">
        <v>65</v>
      </c>
      <c r="J32" s="71">
        <v>7</v>
      </c>
      <c r="K32" s="69">
        <v>5</v>
      </c>
      <c r="L32" s="69" t="s">
        <v>13</v>
      </c>
      <c r="M32" s="69" t="s">
        <v>13</v>
      </c>
      <c r="N32" s="72" t="s">
        <v>14</v>
      </c>
      <c r="O32" s="72" t="s">
        <v>687</v>
      </c>
      <c r="P32" s="73"/>
      <c r="Q32" s="74">
        <f t="shared" si="2"/>
        <v>4</v>
      </c>
      <c r="R32" s="73">
        <v>36</v>
      </c>
      <c r="S32" s="75">
        <f t="shared" si="3"/>
        <v>0.1111111111111111</v>
      </c>
      <c r="T32" s="72" t="s">
        <v>690</v>
      </c>
      <c r="U32" s="72"/>
      <c r="V32" s="76"/>
      <c r="W32" s="76"/>
      <c r="X32" s="76"/>
      <c r="Y32" s="76"/>
      <c r="Z32" s="76"/>
      <c r="AA32" s="76"/>
      <c r="AB32" s="76"/>
    </row>
    <row r="33" spans="1:28" s="79" customFormat="1" ht="17.25" customHeight="1" x14ac:dyDescent="0.25">
      <c r="A33" s="66"/>
      <c r="B33" s="67" t="s">
        <v>291</v>
      </c>
      <c r="C33" s="67" t="s">
        <v>143</v>
      </c>
      <c r="D33" s="67" t="s">
        <v>168</v>
      </c>
      <c r="E33" s="67" t="s">
        <v>165</v>
      </c>
      <c r="F33" s="68">
        <v>41480</v>
      </c>
      <c r="G33" s="69" t="s">
        <v>13</v>
      </c>
      <c r="H33" s="69" t="s">
        <v>12</v>
      </c>
      <c r="I33" s="66" t="s">
        <v>65</v>
      </c>
      <c r="J33" s="71">
        <v>7</v>
      </c>
      <c r="K33" s="69">
        <v>5</v>
      </c>
      <c r="L33" s="69" t="s">
        <v>13</v>
      </c>
      <c r="M33" s="69" t="s">
        <v>13</v>
      </c>
      <c r="N33" s="72" t="s">
        <v>14</v>
      </c>
      <c r="O33" s="72" t="s">
        <v>699</v>
      </c>
      <c r="P33" s="73"/>
      <c r="Q33" s="74">
        <f t="shared" si="2"/>
        <v>7</v>
      </c>
      <c r="R33" s="73">
        <v>36</v>
      </c>
      <c r="S33" s="75">
        <f t="shared" si="3"/>
        <v>0.19444444444444445</v>
      </c>
      <c r="T33" s="72" t="s">
        <v>690</v>
      </c>
      <c r="U33" s="72"/>
      <c r="V33" s="76"/>
      <c r="W33" s="76"/>
      <c r="X33" s="76"/>
      <c r="Y33" s="76"/>
      <c r="Z33" s="76"/>
      <c r="AA33" s="76"/>
      <c r="AB33" s="76"/>
    </row>
    <row r="34" spans="1:28" s="32" customFormat="1" ht="17.25" customHeight="1" x14ac:dyDescent="0.25">
      <c r="A34" s="66"/>
      <c r="B34" s="67" t="s">
        <v>295</v>
      </c>
      <c r="C34" s="67" t="s">
        <v>296</v>
      </c>
      <c r="D34" s="67" t="s">
        <v>147</v>
      </c>
      <c r="E34" s="67" t="s">
        <v>165</v>
      </c>
      <c r="F34" s="68">
        <v>41324</v>
      </c>
      <c r="G34" s="69" t="s">
        <v>13</v>
      </c>
      <c r="H34" s="69" t="s">
        <v>12</v>
      </c>
      <c r="I34" s="66" t="s">
        <v>65</v>
      </c>
      <c r="J34" s="71">
        <v>7</v>
      </c>
      <c r="K34" s="69">
        <v>5</v>
      </c>
      <c r="L34" s="69" t="s">
        <v>13</v>
      </c>
      <c r="M34" s="69" t="s">
        <v>13</v>
      </c>
      <c r="N34" s="72" t="s">
        <v>14</v>
      </c>
      <c r="O34" s="72" t="s">
        <v>695</v>
      </c>
      <c r="P34" s="73"/>
      <c r="Q34" s="74">
        <f t="shared" si="2"/>
        <v>1</v>
      </c>
      <c r="R34" s="73">
        <v>36</v>
      </c>
      <c r="S34" s="75">
        <f t="shared" si="3"/>
        <v>2.7777777777777776E-2</v>
      </c>
      <c r="T34" s="72" t="s">
        <v>732</v>
      </c>
      <c r="U34" s="72"/>
      <c r="V34" s="76"/>
      <c r="W34" s="76"/>
      <c r="X34" s="76"/>
      <c r="Y34" s="76"/>
      <c r="Z34" s="76"/>
      <c r="AA34" s="76"/>
      <c r="AB34" s="76"/>
    </row>
    <row r="35" spans="1:28" s="32" customFormat="1" ht="17.25" customHeight="1" x14ac:dyDescent="0.25">
      <c r="A35" s="66"/>
      <c r="B35" s="67" t="s">
        <v>297</v>
      </c>
      <c r="C35" s="67" t="s">
        <v>206</v>
      </c>
      <c r="D35" s="67" t="s">
        <v>155</v>
      </c>
      <c r="E35" s="67" t="s">
        <v>166</v>
      </c>
      <c r="F35" s="68">
        <v>41363</v>
      </c>
      <c r="G35" s="69" t="s">
        <v>13</v>
      </c>
      <c r="H35" s="69" t="s">
        <v>12</v>
      </c>
      <c r="I35" s="66" t="s">
        <v>65</v>
      </c>
      <c r="J35" s="71">
        <v>7</v>
      </c>
      <c r="K35" s="69">
        <v>5</v>
      </c>
      <c r="L35" s="69" t="s">
        <v>13</v>
      </c>
      <c r="M35" s="69" t="s">
        <v>13</v>
      </c>
      <c r="N35" s="72" t="s">
        <v>14</v>
      </c>
      <c r="O35" s="72" t="s">
        <v>694</v>
      </c>
      <c r="P35" s="73"/>
      <c r="Q35" s="74">
        <f t="shared" si="2"/>
        <v>2</v>
      </c>
      <c r="R35" s="73">
        <v>36</v>
      </c>
      <c r="S35" s="75">
        <f t="shared" si="3"/>
        <v>5.5555555555555552E-2</v>
      </c>
      <c r="T35" s="72" t="s">
        <v>732</v>
      </c>
      <c r="U35" s="72"/>
      <c r="V35" s="76"/>
      <c r="W35" s="76"/>
      <c r="X35" s="76"/>
      <c r="Y35" s="76"/>
      <c r="Z35" s="76"/>
      <c r="AA35" s="76"/>
      <c r="AB35" s="76"/>
    </row>
    <row r="36" spans="1:28" s="79" customFormat="1" ht="17.25" customHeight="1" x14ac:dyDescent="0.25">
      <c r="A36" s="66"/>
      <c r="B36" s="67" t="s">
        <v>298</v>
      </c>
      <c r="C36" s="67" t="s">
        <v>169</v>
      </c>
      <c r="D36" s="67" t="s">
        <v>299</v>
      </c>
      <c r="E36" s="67" t="s">
        <v>165</v>
      </c>
      <c r="F36" s="68">
        <v>41314</v>
      </c>
      <c r="G36" s="69" t="s">
        <v>13</v>
      </c>
      <c r="H36" s="69" t="s">
        <v>12</v>
      </c>
      <c r="I36" s="66" t="s">
        <v>65</v>
      </c>
      <c r="J36" s="71">
        <v>7</v>
      </c>
      <c r="K36" s="69">
        <v>5</v>
      </c>
      <c r="L36" s="69" t="s">
        <v>13</v>
      </c>
      <c r="M36" s="69" t="s">
        <v>13</v>
      </c>
      <c r="N36" s="72" t="s">
        <v>14</v>
      </c>
      <c r="O36" s="72" t="s">
        <v>687</v>
      </c>
      <c r="P36" s="73"/>
      <c r="Q36" s="74">
        <f t="shared" si="2"/>
        <v>4</v>
      </c>
      <c r="R36" s="73">
        <v>36</v>
      </c>
      <c r="S36" s="75">
        <f t="shared" si="3"/>
        <v>0.1111111111111111</v>
      </c>
      <c r="T36" s="72" t="s">
        <v>690</v>
      </c>
      <c r="U36" s="72"/>
      <c r="V36" s="76"/>
      <c r="W36" s="76"/>
      <c r="X36" s="76"/>
      <c r="Y36" s="76"/>
      <c r="Z36" s="76"/>
      <c r="AA36" s="76"/>
      <c r="AB36" s="76"/>
    </row>
    <row r="37" spans="1:28" s="32" customFormat="1" ht="17.25" customHeight="1" x14ac:dyDescent="0.25">
      <c r="A37" s="66"/>
      <c r="B37" s="67" t="s">
        <v>300</v>
      </c>
      <c r="C37" s="67" t="s">
        <v>204</v>
      </c>
      <c r="D37" s="67" t="s">
        <v>241</v>
      </c>
      <c r="E37" s="67" t="s">
        <v>165</v>
      </c>
      <c r="F37" s="68">
        <v>41504</v>
      </c>
      <c r="G37" s="69" t="s">
        <v>13</v>
      </c>
      <c r="H37" s="69" t="s">
        <v>12</v>
      </c>
      <c r="I37" s="66" t="s">
        <v>65</v>
      </c>
      <c r="J37" s="71">
        <v>7</v>
      </c>
      <c r="K37" s="69">
        <v>5</v>
      </c>
      <c r="L37" s="69" t="s">
        <v>13</v>
      </c>
      <c r="M37" s="69" t="s">
        <v>13</v>
      </c>
      <c r="N37" s="72" t="s">
        <v>14</v>
      </c>
      <c r="O37" s="72" t="s">
        <v>687</v>
      </c>
      <c r="P37" s="73"/>
      <c r="Q37" s="74">
        <f t="shared" si="2"/>
        <v>4</v>
      </c>
      <c r="R37" s="73">
        <v>36</v>
      </c>
      <c r="S37" s="75">
        <f t="shared" si="3"/>
        <v>0.1111111111111111</v>
      </c>
      <c r="T37" s="72" t="s">
        <v>690</v>
      </c>
      <c r="U37" s="72"/>
      <c r="V37" s="76"/>
      <c r="W37" s="76"/>
      <c r="X37" s="76"/>
      <c r="Y37" s="76"/>
      <c r="Z37" s="76"/>
      <c r="AA37" s="76"/>
      <c r="AB37" s="76"/>
    </row>
    <row r="38" spans="1:28" s="32" customFormat="1" ht="17.25" customHeight="1" x14ac:dyDescent="0.25">
      <c r="A38" s="66"/>
      <c r="B38" s="67" t="s">
        <v>301</v>
      </c>
      <c r="C38" s="67" t="s">
        <v>302</v>
      </c>
      <c r="D38" s="67" t="s">
        <v>180</v>
      </c>
      <c r="E38" s="67" t="s">
        <v>166</v>
      </c>
      <c r="F38" s="68">
        <v>41302</v>
      </c>
      <c r="G38" s="69" t="s">
        <v>13</v>
      </c>
      <c r="H38" s="69" t="s">
        <v>12</v>
      </c>
      <c r="I38" s="66" t="s">
        <v>65</v>
      </c>
      <c r="J38" s="71">
        <v>7</v>
      </c>
      <c r="K38" s="69">
        <v>5</v>
      </c>
      <c r="L38" s="69" t="s">
        <v>13</v>
      </c>
      <c r="M38" s="69" t="s">
        <v>13</v>
      </c>
      <c r="N38" s="72" t="s">
        <v>14</v>
      </c>
      <c r="O38" s="72" t="s">
        <v>695</v>
      </c>
      <c r="P38" s="73"/>
      <c r="Q38" s="74">
        <f t="shared" si="2"/>
        <v>1</v>
      </c>
      <c r="R38" s="73">
        <v>36</v>
      </c>
      <c r="S38" s="75">
        <f t="shared" si="3"/>
        <v>2.7777777777777776E-2</v>
      </c>
      <c r="T38" s="72" t="s">
        <v>732</v>
      </c>
      <c r="U38" s="72"/>
      <c r="V38" s="76"/>
      <c r="W38" s="76"/>
      <c r="X38" s="76"/>
      <c r="Y38" s="76"/>
      <c r="Z38" s="76"/>
      <c r="AA38" s="76"/>
      <c r="AB38" s="76"/>
    </row>
    <row r="39" spans="1:28" s="79" customFormat="1" ht="17.25" customHeight="1" x14ac:dyDescent="0.25">
      <c r="A39" s="66"/>
      <c r="B39" s="67" t="s">
        <v>303</v>
      </c>
      <c r="C39" s="67" t="s">
        <v>181</v>
      </c>
      <c r="D39" s="67" t="s">
        <v>149</v>
      </c>
      <c r="E39" s="67" t="s">
        <v>165</v>
      </c>
      <c r="F39" s="68">
        <v>41359</v>
      </c>
      <c r="G39" s="69" t="s">
        <v>13</v>
      </c>
      <c r="H39" s="69" t="s">
        <v>12</v>
      </c>
      <c r="I39" s="66" t="s">
        <v>65</v>
      </c>
      <c r="J39" s="71">
        <v>7</v>
      </c>
      <c r="K39" s="69">
        <v>5</v>
      </c>
      <c r="L39" s="69" t="s">
        <v>13</v>
      </c>
      <c r="M39" s="69" t="s">
        <v>13</v>
      </c>
      <c r="N39" s="72" t="s">
        <v>14</v>
      </c>
      <c r="O39" s="72" t="s">
        <v>689</v>
      </c>
      <c r="P39" s="73"/>
      <c r="Q39" s="74">
        <f t="shared" si="2"/>
        <v>3</v>
      </c>
      <c r="R39" s="73">
        <v>36</v>
      </c>
      <c r="S39" s="75">
        <f t="shared" si="3"/>
        <v>8.3333333333333329E-2</v>
      </c>
      <c r="T39" s="72" t="s">
        <v>690</v>
      </c>
      <c r="U39" s="72"/>
      <c r="V39" s="76"/>
      <c r="W39" s="76"/>
      <c r="X39" s="76"/>
      <c r="Y39" s="76"/>
      <c r="Z39" s="76"/>
      <c r="AA39" s="76"/>
      <c r="AB39" s="76"/>
    </row>
    <row r="40" spans="1:28" s="32" customFormat="1" ht="17.25" customHeight="1" x14ac:dyDescent="0.25">
      <c r="A40" s="66"/>
      <c r="B40" s="67" t="s">
        <v>305</v>
      </c>
      <c r="C40" s="67" t="s">
        <v>234</v>
      </c>
      <c r="D40" s="67" t="s">
        <v>184</v>
      </c>
      <c r="E40" s="67" t="s">
        <v>166</v>
      </c>
      <c r="F40" s="68">
        <v>41542</v>
      </c>
      <c r="G40" s="69" t="s">
        <v>13</v>
      </c>
      <c r="H40" s="69" t="s">
        <v>12</v>
      </c>
      <c r="I40" s="66" t="s">
        <v>65</v>
      </c>
      <c r="J40" s="71">
        <v>7</v>
      </c>
      <c r="K40" s="69">
        <v>5</v>
      </c>
      <c r="L40" s="69" t="s">
        <v>13</v>
      </c>
      <c r="M40" s="69" t="s">
        <v>13</v>
      </c>
      <c r="N40" s="72" t="s">
        <v>14</v>
      </c>
      <c r="O40" s="72" t="s">
        <v>695</v>
      </c>
      <c r="P40" s="73"/>
      <c r="Q40" s="74">
        <f t="shared" si="2"/>
        <v>1</v>
      </c>
      <c r="R40" s="73">
        <v>36</v>
      </c>
      <c r="S40" s="75">
        <f t="shared" si="3"/>
        <v>2.7777777777777776E-2</v>
      </c>
      <c r="T40" s="72" t="s">
        <v>732</v>
      </c>
      <c r="U40" s="72"/>
      <c r="V40" s="76"/>
      <c r="W40" s="76"/>
      <c r="X40" s="76"/>
      <c r="Y40" s="76"/>
      <c r="Z40" s="76"/>
      <c r="AA40" s="76"/>
      <c r="AB40" s="76"/>
    </row>
    <row r="41" spans="1:28" s="32" customFormat="1" ht="17.25" customHeight="1" x14ac:dyDescent="0.25">
      <c r="A41" s="66"/>
      <c r="B41" s="67" t="s">
        <v>306</v>
      </c>
      <c r="C41" s="67" t="s">
        <v>195</v>
      </c>
      <c r="D41" s="67" t="s">
        <v>213</v>
      </c>
      <c r="E41" s="67" t="s">
        <v>166</v>
      </c>
      <c r="F41" s="68">
        <v>41570</v>
      </c>
      <c r="G41" s="69" t="s">
        <v>13</v>
      </c>
      <c r="H41" s="69" t="s">
        <v>12</v>
      </c>
      <c r="I41" s="66" t="s">
        <v>65</v>
      </c>
      <c r="J41" s="71">
        <v>7</v>
      </c>
      <c r="K41" s="69">
        <v>5</v>
      </c>
      <c r="L41" s="69" t="s">
        <v>13</v>
      </c>
      <c r="M41" s="69" t="s">
        <v>13</v>
      </c>
      <c r="N41" s="72" t="s">
        <v>14</v>
      </c>
      <c r="O41" s="72" t="s">
        <v>694</v>
      </c>
      <c r="P41" s="73"/>
      <c r="Q41" s="74">
        <f t="shared" si="2"/>
        <v>2</v>
      </c>
      <c r="R41" s="73">
        <v>36</v>
      </c>
      <c r="S41" s="75">
        <f t="shared" si="3"/>
        <v>5.5555555555555552E-2</v>
      </c>
      <c r="T41" s="72" t="s">
        <v>732</v>
      </c>
      <c r="U41" s="72"/>
      <c r="V41" s="76"/>
      <c r="W41" s="76"/>
      <c r="X41" s="76"/>
      <c r="Y41" s="76"/>
      <c r="Z41" s="76"/>
      <c r="AA41" s="76"/>
      <c r="AB41" s="76"/>
    </row>
    <row r="42" spans="1:28" s="32" customFormat="1" ht="17.25" customHeight="1" x14ac:dyDescent="0.25">
      <c r="A42" s="66"/>
      <c r="B42" s="67" t="s">
        <v>307</v>
      </c>
      <c r="C42" s="67" t="s">
        <v>146</v>
      </c>
      <c r="D42" s="67" t="s">
        <v>308</v>
      </c>
      <c r="E42" s="67" t="s">
        <v>166</v>
      </c>
      <c r="F42" s="68">
        <v>41335</v>
      </c>
      <c r="G42" s="69" t="s">
        <v>13</v>
      </c>
      <c r="H42" s="69" t="s">
        <v>12</v>
      </c>
      <c r="I42" s="66" t="s">
        <v>65</v>
      </c>
      <c r="J42" s="71">
        <v>7</v>
      </c>
      <c r="K42" s="69">
        <v>5</v>
      </c>
      <c r="L42" s="69" t="s">
        <v>13</v>
      </c>
      <c r="M42" s="69" t="s">
        <v>13</v>
      </c>
      <c r="N42" s="72" t="s">
        <v>14</v>
      </c>
      <c r="O42" s="72" t="s">
        <v>689</v>
      </c>
      <c r="P42" s="73"/>
      <c r="Q42" s="74">
        <f t="shared" si="2"/>
        <v>3</v>
      </c>
      <c r="R42" s="73">
        <v>36</v>
      </c>
      <c r="S42" s="75">
        <f t="shared" si="3"/>
        <v>8.3333333333333329E-2</v>
      </c>
      <c r="T42" s="72" t="s">
        <v>732</v>
      </c>
      <c r="U42" s="72"/>
      <c r="V42" s="76"/>
      <c r="W42" s="76"/>
      <c r="X42" s="76"/>
      <c r="Y42" s="76"/>
      <c r="Z42" s="76"/>
      <c r="AA42" s="76"/>
      <c r="AB42" s="76"/>
    </row>
    <row r="43" spans="1:28" s="32" customFormat="1" ht="17.25" customHeight="1" x14ac:dyDescent="0.25">
      <c r="A43" s="66"/>
      <c r="B43" s="67" t="s">
        <v>309</v>
      </c>
      <c r="C43" s="67" t="s">
        <v>228</v>
      </c>
      <c r="D43" s="67" t="s">
        <v>191</v>
      </c>
      <c r="E43" s="67" t="s">
        <v>166</v>
      </c>
      <c r="F43" s="68">
        <v>41502</v>
      </c>
      <c r="G43" s="69" t="s">
        <v>13</v>
      </c>
      <c r="H43" s="69" t="s">
        <v>12</v>
      </c>
      <c r="I43" s="66" t="s">
        <v>65</v>
      </c>
      <c r="J43" s="71">
        <v>7</v>
      </c>
      <c r="K43" s="69">
        <v>5</v>
      </c>
      <c r="L43" s="69" t="s">
        <v>13</v>
      </c>
      <c r="M43" s="69" t="s">
        <v>13</v>
      </c>
      <c r="N43" s="72" t="s">
        <v>14</v>
      </c>
      <c r="O43" s="72" t="s">
        <v>687</v>
      </c>
      <c r="P43" s="73"/>
      <c r="Q43" s="74">
        <f t="shared" si="2"/>
        <v>4</v>
      </c>
      <c r="R43" s="73">
        <v>36</v>
      </c>
      <c r="S43" s="75">
        <f t="shared" si="3"/>
        <v>0.1111111111111111</v>
      </c>
      <c r="T43" s="72" t="s">
        <v>732</v>
      </c>
      <c r="U43" s="72"/>
      <c r="V43" s="76"/>
      <c r="W43" s="76"/>
      <c r="X43" s="76"/>
      <c r="Y43" s="76"/>
      <c r="Z43" s="76"/>
      <c r="AA43" s="76"/>
      <c r="AB43" s="76"/>
    </row>
    <row r="44" spans="1:28" s="32" customFormat="1" ht="17.25" customHeight="1" x14ac:dyDescent="0.25">
      <c r="A44" s="66"/>
      <c r="B44" s="67" t="s">
        <v>310</v>
      </c>
      <c r="C44" s="67" t="s">
        <v>206</v>
      </c>
      <c r="D44" s="67" t="s">
        <v>185</v>
      </c>
      <c r="E44" s="67" t="s">
        <v>166</v>
      </c>
      <c r="F44" s="68">
        <v>41393</v>
      </c>
      <c r="G44" s="69" t="s">
        <v>13</v>
      </c>
      <c r="H44" s="69" t="s">
        <v>12</v>
      </c>
      <c r="I44" s="66" t="s">
        <v>65</v>
      </c>
      <c r="J44" s="71">
        <v>7</v>
      </c>
      <c r="K44" s="69">
        <v>5</v>
      </c>
      <c r="L44" s="69" t="s">
        <v>13</v>
      </c>
      <c r="M44" s="69" t="s">
        <v>13</v>
      </c>
      <c r="N44" s="72" t="s">
        <v>14</v>
      </c>
      <c r="O44" s="72" t="s">
        <v>696</v>
      </c>
      <c r="P44" s="73"/>
      <c r="Q44" s="74">
        <f t="shared" si="2"/>
        <v>5</v>
      </c>
      <c r="R44" s="73">
        <v>36</v>
      </c>
      <c r="S44" s="75">
        <f t="shared" si="3"/>
        <v>0.1388888888888889</v>
      </c>
      <c r="T44" s="72" t="s">
        <v>732</v>
      </c>
      <c r="U44" s="72"/>
      <c r="V44" s="76"/>
      <c r="W44" s="76"/>
      <c r="X44" s="76"/>
      <c r="Y44" s="76"/>
      <c r="Z44" s="76"/>
      <c r="AA44" s="76"/>
      <c r="AB44" s="76"/>
    </row>
    <row r="45" spans="1:28" s="32" customFormat="1" ht="17.25" customHeight="1" x14ac:dyDescent="0.25">
      <c r="A45" s="66"/>
      <c r="B45" s="67" t="s">
        <v>311</v>
      </c>
      <c r="C45" s="67" t="s">
        <v>142</v>
      </c>
      <c r="D45" s="67" t="s">
        <v>171</v>
      </c>
      <c r="E45" s="67" t="s">
        <v>165</v>
      </c>
      <c r="F45" s="68">
        <v>41536</v>
      </c>
      <c r="G45" s="69" t="s">
        <v>13</v>
      </c>
      <c r="H45" s="69" t="s">
        <v>12</v>
      </c>
      <c r="I45" s="66" t="s">
        <v>65</v>
      </c>
      <c r="J45" s="71">
        <v>7</v>
      </c>
      <c r="K45" s="69">
        <v>5</v>
      </c>
      <c r="L45" s="69" t="s">
        <v>13</v>
      </c>
      <c r="M45" s="69" t="s">
        <v>13</v>
      </c>
      <c r="N45" s="72" t="s">
        <v>14</v>
      </c>
      <c r="O45" s="72" t="s">
        <v>686</v>
      </c>
      <c r="P45" s="73"/>
      <c r="Q45" s="74">
        <f t="shared" si="2"/>
        <v>6</v>
      </c>
      <c r="R45" s="73">
        <v>36</v>
      </c>
      <c r="S45" s="75">
        <f t="shared" si="3"/>
        <v>0.16666666666666666</v>
      </c>
      <c r="T45" s="72" t="s">
        <v>732</v>
      </c>
      <c r="U45" s="72"/>
      <c r="V45" s="76"/>
      <c r="W45" s="76"/>
      <c r="X45" s="76"/>
      <c r="Y45" s="76"/>
      <c r="Z45" s="76"/>
      <c r="AA45" s="76"/>
      <c r="AB45" s="76"/>
    </row>
    <row r="46" spans="1:28" s="32" customFormat="1" ht="17.25" customHeight="1" x14ac:dyDescent="0.25">
      <c r="A46" s="66"/>
      <c r="B46" s="67" t="s">
        <v>312</v>
      </c>
      <c r="C46" s="67" t="s">
        <v>183</v>
      </c>
      <c r="D46" s="67" t="s">
        <v>150</v>
      </c>
      <c r="E46" s="67" t="s">
        <v>166</v>
      </c>
      <c r="F46" s="68">
        <v>41354</v>
      </c>
      <c r="G46" s="69" t="s">
        <v>13</v>
      </c>
      <c r="H46" s="69" t="s">
        <v>12</v>
      </c>
      <c r="I46" s="66" t="s">
        <v>65</v>
      </c>
      <c r="J46" s="71">
        <v>7</v>
      </c>
      <c r="K46" s="69">
        <v>5</v>
      </c>
      <c r="L46" s="69" t="s">
        <v>13</v>
      </c>
      <c r="M46" s="69" t="s">
        <v>13</v>
      </c>
      <c r="N46" s="72" t="s">
        <v>14</v>
      </c>
      <c r="O46" s="72" t="s">
        <v>699</v>
      </c>
      <c r="P46" s="73"/>
      <c r="Q46" s="74">
        <f t="shared" si="2"/>
        <v>7</v>
      </c>
      <c r="R46" s="73">
        <v>36</v>
      </c>
      <c r="S46" s="75">
        <f t="shared" si="3"/>
        <v>0.19444444444444445</v>
      </c>
      <c r="T46" s="72" t="s">
        <v>732</v>
      </c>
      <c r="U46" s="72"/>
      <c r="V46" s="76"/>
      <c r="W46" s="76"/>
      <c r="X46" s="76"/>
      <c r="Y46" s="76"/>
      <c r="Z46" s="76"/>
      <c r="AA46" s="76"/>
      <c r="AB46" s="76"/>
    </row>
    <row r="47" spans="1:28" s="32" customFormat="1" ht="17.25" customHeight="1" x14ac:dyDescent="0.25">
      <c r="A47" s="66"/>
      <c r="B47" s="67" t="s">
        <v>313</v>
      </c>
      <c r="C47" s="67" t="s">
        <v>181</v>
      </c>
      <c r="D47" s="67" t="s">
        <v>147</v>
      </c>
      <c r="E47" s="67" t="s">
        <v>165</v>
      </c>
      <c r="F47" s="68">
        <v>41260</v>
      </c>
      <c r="G47" s="69" t="s">
        <v>13</v>
      </c>
      <c r="H47" s="69" t="s">
        <v>12</v>
      </c>
      <c r="I47" s="66" t="s">
        <v>65</v>
      </c>
      <c r="J47" s="71">
        <v>7</v>
      </c>
      <c r="K47" s="69">
        <v>5</v>
      </c>
      <c r="L47" s="69" t="s">
        <v>13</v>
      </c>
      <c r="M47" s="69" t="s">
        <v>13</v>
      </c>
      <c r="N47" s="72" t="s">
        <v>14</v>
      </c>
      <c r="O47" s="72" t="s">
        <v>691</v>
      </c>
      <c r="P47" s="73"/>
      <c r="Q47" s="74">
        <f t="shared" si="2"/>
        <v>8</v>
      </c>
      <c r="R47" s="73">
        <v>36</v>
      </c>
      <c r="S47" s="75">
        <f t="shared" si="3"/>
        <v>0.22222222222222221</v>
      </c>
      <c r="T47" s="72" t="s">
        <v>732</v>
      </c>
      <c r="U47" s="72"/>
      <c r="V47" s="76"/>
      <c r="W47" s="76"/>
      <c r="X47" s="76"/>
      <c r="Y47" s="76"/>
      <c r="Z47" s="76"/>
      <c r="AA47" s="76"/>
      <c r="AB47" s="76"/>
    </row>
    <row r="48" spans="1:28" s="32" customFormat="1" ht="17.25" customHeight="1" x14ac:dyDescent="0.25">
      <c r="A48" s="66"/>
      <c r="B48" s="67" t="s">
        <v>314</v>
      </c>
      <c r="C48" s="67" t="s">
        <v>135</v>
      </c>
      <c r="D48" s="67" t="s">
        <v>213</v>
      </c>
      <c r="E48" s="67" t="s">
        <v>166</v>
      </c>
      <c r="F48" s="68">
        <v>41516</v>
      </c>
      <c r="G48" s="69" t="s">
        <v>13</v>
      </c>
      <c r="H48" s="69" t="s">
        <v>12</v>
      </c>
      <c r="I48" s="66" t="s">
        <v>65</v>
      </c>
      <c r="J48" s="71">
        <v>7</v>
      </c>
      <c r="K48" s="69">
        <v>5</v>
      </c>
      <c r="L48" s="69" t="s">
        <v>13</v>
      </c>
      <c r="M48" s="69" t="s">
        <v>13</v>
      </c>
      <c r="N48" s="72" t="s">
        <v>14</v>
      </c>
      <c r="O48" s="72" t="s">
        <v>692</v>
      </c>
      <c r="P48" s="73"/>
      <c r="Q48" s="74">
        <f t="shared" si="2"/>
        <v>9</v>
      </c>
      <c r="R48" s="73">
        <v>36</v>
      </c>
      <c r="S48" s="75">
        <f t="shared" si="3"/>
        <v>0.25</v>
      </c>
      <c r="T48" s="72" t="s">
        <v>732</v>
      </c>
      <c r="U48" s="72"/>
      <c r="V48" s="76"/>
      <c r="W48" s="76"/>
      <c r="X48" s="76"/>
      <c r="Y48" s="76"/>
      <c r="Z48" s="76"/>
      <c r="AA48" s="76"/>
      <c r="AB48" s="76"/>
    </row>
    <row r="49" spans="1:28" s="32" customFormat="1" ht="17.25" customHeight="1" x14ac:dyDescent="0.25">
      <c r="A49" s="66"/>
      <c r="B49" s="67" t="s">
        <v>315</v>
      </c>
      <c r="C49" s="67" t="s">
        <v>316</v>
      </c>
      <c r="D49" s="67" t="s">
        <v>317</v>
      </c>
      <c r="E49" s="67" t="s">
        <v>165</v>
      </c>
      <c r="F49" s="68">
        <v>41468</v>
      </c>
      <c r="G49" s="69" t="s">
        <v>13</v>
      </c>
      <c r="H49" s="69" t="s">
        <v>12</v>
      </c>
      <c r="I49" s="66" t="s">
        <v>65</v>
      </c>
      <c r="J49" s="71">
        <v>7</v>
      </c>
      <c r="K49" s="69">
        <v>5</v>
      </c>
      <c r="L49" s="69" t="s">
        <v>13</v>
      </c>
      <c r="M49" s="69" t="s">
        <v>13</v>
      </c>
      <c r="N49" s="72" t="s">
        <v>14</v>
      </c>
      <c r="O49" s="72" t="s">
        <v>688</v>
      </c>
      <c r="P49" s="73"/>
      <c r="Q49" s="74">
        <f t="shared" si="2"/>
        <v>10</v>
      </c>
      <c r="R49" s="73">
        <v>36</v>
      </c>
      <c r="S49" s="75">
        <f t="shared" si="3"/>
        <v>0.27777777777777779</v>
      </c>
      <c r="T49" s="72" t="s">
        <v>732</v>
      </c>
      <c r="U49" s="72"/>
      <c r="V49" s="76"/>
      <c r="W49" s="76"/>
      <c r="X49" s="76"/>
      <c r="Y49" s="76"/>
      <c r="Z49" s="76"/>
      <c r="AA49" s="76"/>
      <c r="AB49" s="76"/>
    </row>
    <row r="50" spans="1:28" s="32" customFormat="1" ht="17.25" customHeight="1" x14ac:dyDescent="0.25">
      <c r="A50" s="66"/>
      <c r="B50" s="67" t="s">
        <v>318</v>
      </c>
      <c r="C50" s="67" t="s">
        <v>227</v>
      </c>
      <c r="D50" s="67" t="s">
        <v>229</v>
      </c>
      <c r="E50" s="67" t="s">
        <v>166</v>
      </c>
      <c r="F50" s="68">
        <v>41306</v>
      </c>
      <c r="G50" s="69" t="s">
        <v>13</v>
      </c>
      <c r="H50" s="69" t="s">
        <v>12</v>
      </c>
      <c r="I50" s="66" t="s">
        <v>65</v>
      </c>
      <c r="J50" s="71">
        <v>7</v>
      </c>
      <c r="K50" s="69">
        <v>5</v>
      </c>
      <c r="L50" s="69" t="s">
        <v>13</v>
      </c>
      <c r="M50" s="69" t="s">
        <v>13</v>
      </c>
      <c r="N50" s="72" t="s">
        <v>14</v>
      </c>
      <c r="O50" s="72" t="s">
        <v>698</v>
      </c>
      <c r="P50" s="73"/>
      <c r="Q50" s="74">
        <f t="shared" si="2"/>
        <v>11</v>
      </c>
      <c r="R50" s="73">
        <v>36</v>
      </c>
      <c r="S50" s="75">
        <f t="shared" si="3"/>
        <v>0.30555555555555558</v>
      </c>
      <c r="T50" s="72" t="s">
        <v>732</v>
      </c>
      <c r="U50" s="72"/>
      <c r="V50" s="76"/>
      <c r="W50" s="76"/>
      <c r="X50" s="76"/>
      <c r="Y50" s="76"/>
      <c r="Z50" s="76"/>
      <c r="AA50" s="76"/>
      <c r="AB50" s="76"/>
    </row>
    <row r="51" spans="1:28" s="32" customFormat="1" ht="17.25" customHeight="1" x14ac:dyDescent="0.25">
      <c r="A51" s="66"/>
      <c r="B51" s="67" t="s">
        <v>319</v>
      </c>
      <c r="C51" s="67" t="s">
        <v>211</v>
      </c>
      <c r="D51" s="67" t="s">
        <v>151</v>
      </c>
      <c r="E51" s="67" t="s">
        <v>166</v>
      </c>
      <c r="F51" s="68">
        <v>41281</v>
      </c>
      <c r="G51" s="69" t="s">
        <v>13</v>
      </c>
      <c r="H51" s="69" t="s">
        <v>12</v>
      </c>
      <c r="I51" s="66" t="s">
        <v>65</v>
      </c>
      <c r="J51" s="71">
        <v>7</v>
      </c>
      <c r="K51" s="69">
        <v>5</v>
      </c>
      <c r="L51" s="69" t="s">
        <v>13</v>
      </c>
      <c r="M51" s="69" t="s">
        <v>13</v>
      </c>
      <c r="N51" s="72" t="s">
        <v>14</v>
      </c>
      <c r="O51" s="72" t="s">
        <v>704</v>
      </c>
      <c r="P51" s="73"/>
      <c r="Q51" s="74">
        <f t="shared" si="2"/>
        <v>12</v>
      </c>
      <c r="R51" s="73">
        <v>36</v>
      </c>
      <c r="S51" s="75">
        <f t="shared" si="3"/>
        <v>0.33333333333333331</v>
      </c>
      <c r="T51" s="72" t="s">
        <v>732</v>
      </c>
      <c r="U51" s="72"/>
      <c r="V51" s="76"/>
      <c r="W51" s="76"/>
      <c r="X51" s="76"/>
      <c r="Y51" s="76"/>
      <c r="Z51" s="76"/>
      <c r="AA51" s="76"/>
      <c r="AB51" s="76"/>
    </row>
    <row r="52" spans="1:28" s="32" customFormat="1" ht="17.25" customHeight="1" x14ac:dyDescent="0.25">
      <c r="A52" s="66"/>
      <c r="B52" s="67" t="s">
        <v>320</v>
      </c>
      <c r="C52" s="67" t="s">
        <v>138</v>
      </c>
      <c r="D52" s="67" t="s">
        <v>149</v>
      </c>
      <c r="E52" s="67" t="s">
        <v>165</v>
      </c>
      <c r="F52" s="68">
        <v>41422</v>
      </c>
      <c r="G52" s="69" t="s">
        <v>13</v>
      </c>
      <c r="H52" s="69" t="s">
        <v>12</v>
      </c>
      <c r="I52" s="66" t="s">
        <v>65</v>
      </c>
      <c r="J52" s="71">
        <v>7</v>
      </c>
      <c r="K52" s="69">
        <v>5</v>
      </c>
      <c r="L52" s="69" t="s">
        <v>13</v>
      </c>
      <c r="M52" s="69" t="s">
        <v>13</v>
      </c>
      <c r="N52" s="72" t="s">
        <v>14</v>
      </c>
      <c r="O52" s="72" t="s">
        <v>697</v>
      </c>
      <c r="P52" s="73"/>
      <c r="Q52" s="74">
        <f t="shared" si="2"/>
        <v>13</v>
      </c>
      <c r="R52" s="73">
        <v>36</v>
      </c>
      <c r="S52" s="75">
        <f t="shared" si="3"/>
        <v>0.3611111111111111</v>
      </c>
      <c r="T52" s="72" t="s">
        <v>732</v>
      </c>
      <c r="U52" s="72"/>
      <c r="V52" s="76"/>
      <c r="W52" s="76"/>
      <c r="X52" s="76"/>
      <c r="Y52" s="76"/>
      <c r="Z52" s="76"/>
      <c r="AA52" s="76"/>
      <c r="AB52" s="76"/>
    </row>
    <row r="53" spans="1:28" s="32" customFormat="1" ht="17.25" customHeight="1" x14ac:dyDescent="0.25">
      <c r="A53" s="66"/>
      <c r="B53" s="67" t="s">
        <v>321</v>
      </c>
      <c r="C53" s="67" t="s">
        <v>206</v>
      </c>
      <c r="D53" s="67" t="s">
        <v>213</v>
      </c>
      <c r="E53" s="67" t="s">
        <v>166</v>
      </c>
      <c r="F53" s="68">
        <v>41585</v>
      </c>
      <c r="G53" s="69" t="s">
        <v>13</v>
      </c>
      <c r="H53" s="69" t="s">
        <v>12</v>
      </c>
      <c r="I53" s="66" t="s">
        <v>65</v>
      </c>
      <c r="J53" s="71">
        <v>7</v>
      </c>
      <c r="K53" s="69">
        <v>5</v>
      </c>
      <c r="L53" s="69" t="s">
        <v>13</v>
      </c>
      <c r="M53" s="69" t="s">
        <v>13</v>
      </c>
      <c r="N53" s="72" t="s">
        <v>14</v>
      </c>
      <c r="O53" s="72" t="s">
        <v>706</v>
      </c>
      <c r="P53" s="73"/>
      <c r="Q53" s="74">
        <f t="shared" si="2"/>
        <v>14</v>
      </c>
      <c r="R53" s="73">
        <v>36</v>
      </c>
      <c r="S53" s="75">
        <f t="shared" si="3"/>
        <v>0.3888888888888889</v>
      </c>
      <c r="T53" s="72" t="s">
        <v>732</v>
      </c>
      <c r="U53" s="72"/>
      <c r="V53" s="76"/>
      <c r="W53" s="76"/>
      <c r="X53" s="76"/>
      <c r="Y53" s="76"/>
      <c r="Z53" s="76"/>
      <c r="AA53" s="76"/>
      <c r="AB53" s="76"/>
    </row>
    <row r="54" spans="1:28" s="32" customFormat="1" ht="17.25" customHeight="1" x14ac:dyDescent="0.25">
      <c r="A54" s="94"/>
      <c r="B54" s="67" t="s">
        <v>322</v>
      </c>
      <c r="C54" s="67" t="s">
        <v>179</v>
      </c>
      <c r="D54" s="67" t="s">
        <v>323</v>
      </c>
      <c r="E54" s="67" t="s">
        <v>166</v>
      </c>
      <c r="F54" s="68">
        <v>41261</v>
      </c>
      <c r="G54" s="69" t="s">
        <v>13</v>
      </c>
      <c r="H54" s="69" t="s">
        <v>12</v>
      </c>
      <c r="I54" s="66" t="s">
        <v>65</v>
      </c>
      <c r="J54" s="71">
        <v>7</v>
      </c>
      <c r="K54" s="69">
        <v>5</v>
      </c>
      <c r="L54" s="69" t="s">
        <v>13</v>
      </c>
      <c r="M54" s="69" t="s">
        <v>13</v>
      </c>
      <c r="N54" s="72" t="s">
        <v>14</v>
      </c>
      <c r="O54" s="72" t="s">
        <v>731</v>
      </c>
      <c r="P54" s="73"/>
      <c r="Q54" s="74">
        <f t="shared" si="2"/>
        <v>15</v>
      </c>
      <c r="R54" s="73">
        <v>36</v>
      </c>
      <c r="S54" s="75">
        <f t="shared" si="3"/>
        <v>0.41666666666666669</v>
      </c>
      <c r="T54" s="72" t="s">
        <v>732</v>
      </c>
      <c r="U54" s="72"/>
      <c r="V54" s="76"/>
      <c r="W54" s="76"/>
      <c r="X54" s="76"/>
      <c r="Y54" s="76"/>
      <c r="Z54" s="76"/>
      <c r="AA54" s="76"/>
      <c r="AB54" s="76"/>
    </row>
    <row r="55" spans="1:28" s="32" customFormat="1" ht="17.25" customHeight="1" x14ac:dyDescent="0.25">
      <c r="A55" s="94"/>
      <c r="B55" s="67" t="s">
        <v>324</v>
      </c>
      <c r="C55" s="67" t="s">
        <v>205</v>
      </c>
      <c r="D55" s="67" t="s">
        <v>245</v>
      </c>
      <c r="E55" s="67" t="s">
        <v>166</v>
      </c>
      <c r="F55" s="68">
        <v>41429</v>
      </c>
      <c r="G55" s="69" t="s">
        <v>13</v>
      </c>
      <c r="H55" s="69" t="s">
        <v>12</v>
      </c>
      <c r="I55" s="66" t="s">
        <v>65</v>
      </c>
      <c r="J55" s="71">
        <v>7</v>
      </c>
      <c r="K55" s="69">
        <v>5</v>
      </c>
      <c r="L55" s="69" t="s">
        <v>13</v>
      </c>
      <c r="M55" s="69" t="s">
        <v>13</v>
      </c>
      <c r="N55" s="72" t="s">
        <v>14</v>
      </c>
      <c r="O55" s="72" t="s">
        <v>693</v>
      </c>
      <c r="P55" s="73"/>
      <c r="Q55" s="74">
        <f t="shared" si="2"/>
        <v>16</v>
      </c>
      <c r="R55" s="73">
        <v>36</v>
      </c>
      <c r="S55" s="75">
        <f t="shared" si="3"/>
        <v>0.44444444444444442</v>
      </c>
      <c r="T55" s="72" t="s">
        <v>732</v>
      </c>
      <c r="U55" s="72"/>
      <c r="V55" s="76"/>
      <c r="W55" s="76"/>
      <c r="X55" s="76"/>
      <c r="Y55" s="76"/>
      <c r="Z55" s="76"/>
      <c r="AA55" s="76"/>
      <c r="AB55" s="76"/>
    </row>
    <row r="56" spans="1:28" s="32" customFormat="1" ht="17.25" customHeight="1" x14ac:dyDescent="0.25">
      <c r="A56" s="94"/>
      <c r="B56" s="67" t="s">
        <v>325</v>
      </c>
      <c r="C56" s="67" t="s">
        <v>137</v>
      </c>
      <c r="D56" s="67" t="s">
        <v>158</v>
      </c>
      <c r="E56" s="67" t="s">
        <v>165</v>
      </c>
      <c r="F56" s="68">
        <v>41329</v>
      </c>
      <c r="G56" s="69" t="s">
        <v>13</v>
      </c>
      <c r="H56" s="69" t="s">
        <v>12</v>
      </c>
      <c r="I56" s="66" t="s">
        <v>65</v>
      </c>
      <c r="J56" s="71">
        <v>7</v>
      </c>
      <c r="K56" s="69">
        <v>5</v>
      </c>
      <c r="L56" s="69" t="s">
        <v>13</v>
      </c>
      <c r="M56" s="69" t="s">
        <v>13</v>
      </c>
      <c r="N56" s="72" t="s">
        <v>14</v>
      </c>
      <c r="O56" s="72" t="s">
        <v>711</v>
      </c>
      <c r="P56" s="73"/>
      <c r="Q56" s="74">
        <f t="shared" si="2"/>
        <v>17</v>
      </c>
      <c r="R56" s="73">
        <v>36</v>
      </c>
      <c r="S56" s="75">
        <f t="shared" si="3"/>
        <v>0.47222222222222221</v>
      </c>
      <c r="T56" s="72" t="s">
        <v>732</v>
      </c>
      <c r="U56" s="72"/>
      <c r="V56" s="76"/>
      <c r="W56" s="76"/>
      <c r="X56" s="76"/>
      <c r="Y56" s="76"/>
      <c r="Z56" s="76"/>
      <c r="AA56" s="76"/>
      <c r="AB56" s="76"/>
    </row>
    <row r="57" spans="1:28" s="79" customFormat="1" ht="17.25" customHeight="1" x14ac:dyDescent="0.25">
      <c r="A57" s="94"/>
      <c r="B57" s="67" t="s">
        <v>326</v>
      </c>
      <c r="C57" s="67" t="s">
        <v>204</v>
      </c>
      <c r="D57" s="67" t="s">
        <v>153</v>
      </c>
      <c r="E57" s="67" t="s">
        <v>165</v>
      </c>
      <c r="F57" s="68">
        <v>41383</v>
      </c>
      <c r="G57" s="69" t="s">
        <v>13</v>
      </c>
      <c r="H57" s="69" t="s">
        <v>12</v>
      </c>
      <c r="I57" s="66" t="s">
        <v>65</v>
      </c>
      <c r="J57" s="71">
        <v>7</v>
      </c>
      <c r="K57" s="69">
        <v>5</v>
      </c>
      <c r="L57" s="69" t="s">
        <v>13</v>
      </c>
      <c r="M57" s="69" t="s">
        <v>13</v>
      </c>
      <c r="N57" s="72" t="s">
        <v>14</v>
      </c>
      <c r="O57" s="72" t="s">
        <v>694</v>
      </c>
      <c r="P57" s="73"/>
      <c r="Q57" s="74">
        <f t="shared" si="2"/>
        <v>2</v>
      </c>
      <c r="R57" s="73">
        <v>36</v>
      </c>
      <c r="S57" s="75">
        <f t="shared" si="3"/>
        <v>5.5555555555555552E-2</v>
      </c>
      <c r="T57" s="72" t="s">
        <v>690</v>
      </c>
      <c r="U57" s="72"/>
      <c r="V57" s="76"/>
      <c r="W57" s="76"/>
      <c r="X57" s="76"/>
      <c r="Y57" s="76"/>
      <c r="Z57" s="76"/>
      <c r="AA57" s="76"/>
      <c r="AB57" s="76"/>
    </row>
    <row r="58" spans="1:28" s="79" customFormat="1" ht="17.25" customHeight="1" x14ac:dyDescent="0.25">
      <c r="A58" s="94"/>
      <c r="B58" s="67" t="s">
        <v>327</v>
      </c>
      <c r="C58" s="67" t="s">
        <v>136</v>
      </c>
      <c r="D58" s="67" t="s">
        <v>171</v>
      </c>
      <c r="E58" s="67" t="s">
        <v>165</v>
      </c>
      <c r="F58" s="68">
        <v>41304</v>
      </c>
      <c r="G58" s="69" t="s">
        <v>13</v>
      </c>
      <c r="H58" s="69" t="s">
        <v>12</v>
      </c>
      <c r="I58" s="66" t="s">
        <v>65</v>
      </c>
      <c r="J58" s="71">
        <v>7</v>
      </c>
      <c r="K58" s="69">
        <v>5</v>
      </c>
      <c r="L58" s="69" t="s">
        <v>13</v>
      </c>
      <c r="M58" s="69" t="s">
        <v>13</v>
      </c>
      <c r="N58" s="72" t="s">
        <v>14</v>
      </c>
      <c r="O58" s="72" t="s">
        <v>687</v>
      </c>
      <c r="P58" s="73"/>
      <c r="Q58" s="74">
        <f t="shared" ref="Q58:Q67" si="4">O58+P58</f>
        <v>4</v>
      </c>
      <c r="R58" s="73">
        <v>36</v>
      </c>
      <c r="S58" s="75">
        <f t="shared" ref="S58:S67" si="5">Q58/R58</f>
        <v>0.1111111111111111</v>
      </c>
      <c r="T58" s="72" t="s">
        <v>690</v>
      </c>
      <c r="U58" s="72"/>
      <c r="V58" s="76"/>
      <c r="W58" s="76"/>
      <c r="X58" s="76"/>
      <c r="Y58" s="76"/>
      <c r="Z58" s="76"/>
      <c r="AA58" s="76"/>
      <c r="AB58" s="76"/>
    </row>
    <row r="59" spans="1:28" s="32" customFormat="1" ht="17.25" customHeight="1" x14ac:dyDescent="0.25">
      <c r="A59" s="94"/>
      <c r="B59" s="67" t="s">
        <v>329</v>
      </c>
      <c r="C59" s="67" t="s">
        <v>330</v>
      </c>
      <c r="D59" s="67" t="s">
        <v>194</v>
      </c>
      <c r="E59" s="67" t="s">
        <v>165</v>
      </c>
      <c r="F59" s="68">
        <v>41372</v>
      </c>
      <c r="G59" s="69" t="s">
        <v>13</v>
      </c>
      <c r="H59" s="69" t="s">
        <v>12</v>
      </c>
      <c r="I59" s="66" t="s">
        <v>65</v>
      </c>
      <c r="J59" s="71">
        <v>7</v>
      </c>
      <c r="K59" s="69">
        <v>5</v>
      </c>
      <c r="L59" s="69" t="s">
        <v>13</v>
      </c>
      <c r="M59" s="69" t="s">
        <v>13</v>
      </c>
      <c r="N59" s="72" t="s">
        <v>14</v>
      </c>
      <c r="O59" s="72" t="s">
        <v>695</v>
      </c>
      <c r="P59" s="73"/>
      <c r="Q59" s="74">
        <f t="shared" si="4"/>
        <v>1</v>
      </c>
      <c r="R59" s="73">
        <v>36</v>
      </c>
      <c r="S59" s="75">
        <f t="shared" si="5"/>
        <v>2.7777777777777776E-2</v>
      </c>
      <c r="T59" s="72" t="s">
        <v>732</v>
      </c>
      <c r="U59" s="72"/>
      <c r="V59" s="76"/>
      <c r="W59" s="76"/>
      <c r="X59" s="76"/>
      <c r="Y59" s="76"/>
      <c r="Z59" s="76"/>
      <c r="AA59" s="76"/>
      <c r="AB59" s="76"/>
    </row>
    <row r="60" spans="1:28" s="32" customFormat="1" ht="17.25" customHeight="1" x14ac:dyDescent="0.25">
      <c r="A60" s="70"/>
      <c r="B60" s="67" t="s">
        <v>331</v>
      </c>
      <c r="C60" s="67" t="s">
        <v>212</v>
      </c>
      <c r="D60" s="67" t="s">
        <v>184</v>
      </c>
      <c r="E60" s="67" t="s">
        <v>166</v>
      </c>
      <c r="F60" s="68">
        <v>41350</v>
      </c>
      <c r="G60" s="69" t="s">
        <v>13</v>
      </c>
      <c r="H60" s="69" t="s">
        <v>12</v>
      </c>
      <c r="I60" s="66" t="s">
        <v>65</v>
      </c>
      <c r="J60" s="71">
        <v>7</v>
      </c>
      <c r="K60" s="69">
        <v>5</v>
      </c>
      <c r="L60" s="69" t="s">
        <v>13</v>
      </c>
      <c r="M60" s="69" t="s">
        <v>13</v>
      </c>
      <c r="N60" s="72" t="s">
        <v>14</v>
      </c>
      <c r="O60" s="72" t="s">
        <v>694</v>
      </c>
      <c r="P60" s="73"/>
      <c r="Q60" s="74">
        <f t="shared" si="4"/>
        <v>2</v>
      </c>
      <c r="R60" s="73">
        <v>36</v>
      </c>
      <c r="S60" s="75">
        <f t="shared" si="5"/>
        <v>5.5555555555555552E-2</v>
      </c>
      <c r="T60" s="72" t="s">
        <v>732</v>
      </c>
      <c r="U60" s="70"/>
      <c r="V60" s="76"/>
      <c r="W60" s="76"/>
      <c r="X60" s="76"/>
      <c r="Y60" s="76"/>
      <c r="Z60" s="76"/>
      <c r="AA60" s="76"/>
      <c r="AB60" s="76"/>
    </row>
    <row r="61" spans="1:28" s="32" customFormat="1" ht="17.25" customHeight="1" x14ac:dyDescent="0.25">
      <c r="A61" s="70"/>
      <c r="B61" s="67" t="s">
        <v>332</v>
      </c>
      <c r="C61" s="67" t="s">
        <v>333</v>
      </c>
      <c r="D61" s="67" t="s">
        <v>334</v>
      </c>
      <c r="E61" s="67" t="s">
        <v>166</v>
      </c>
      <c r="F61" s="68">
        <v>41408</v>
      </c>
      <c r="G61" s="69" t="s">
        <v>13</v>
      </c>
      <c r="H61" s="69" t="s">
        <v>12</v>
      </c>
      <c r="I61" s="66" t="s">
        <v>65</v>
      </c>
      <c r="J61" s="71">
        <v>7</v>
      </c>
      <c r="K61" s="69">
        <v>5</v>
      </c>
      <c r="L61" s="69" t="s">
        <v>13</v>
      </c>
      <c r="M61" s="69" t="s">
        <v>13</v>
      </c>
      <c r="N61" s="72" t="s">
        <v>14</v>
      </c>
      <c r="O61" s="72" t="s">
        <v>689</v>
      </c>
      <c r="P61" s="73"/>
      <c r="Q61" s="74">
        <f t="shared" si="4"/>
        <v>3</v>
      </c>
      <c r="R61" s="73">
        <v>36</v>
      </c>
      <c r="S61" s="75">
        <f t="shared" si="5"/>
        <v>8.3333333333333329E-2</v>
      </c>
      <c r="T61" s="72" t="s">
        <v>732</v>
      </c>
      <c r="U61" s="70"/>
      <c r="V61" s="76"/>
      <c r="W61" s="76"/>
      <c r="X61" s="76"/>
      <c r="Y61" s="76"/>
      <c r="Z61" s="76"/>
      <c r="AA61" s="76"/>
      <c r="AB61" s="76"/>
    </row>
    <row r="62" spans="1:28" s="32" customFormat="1" ht="15.75" x14ac:dyDescent="0.25">
      <c r="A62" s="70"/>
      <c r="B62" s="67" t="s">
        <v>335</v>
      </c>
      <c r="C62" s="67" t="s">
        <v>129</v>
      </c>
      <c r="D62" s="67" t="s">
        <v>152</v>
      </c>
      <c r="E62" s="67" t="s">
        <v>165</v>
      </c>
      <c r="F62" s="68">
        <v>41370</v>
      </c>
      <c r="G62" s="69" t="s">
        <v>13</v>
      </c>
      <c r="H62" s="69" t="s">
        <v>12</v>
      </c>
      <c r="I62" s="66" t="s">
        <v>65</v>
      </c>
      <c r="J62" s="71">
        <v>7</v>
      </c>
      <c r="K62" s="69">
        <v>5</v>
      </c>
      <c r="L62" s="69" t="s">
        <v>13</v>
      </c>
      <c r="M62" s="69" t="s">
        <v>13</v>
      </c>
      <c r="N62" s="72" t="s">
        <v>14</v>
      </c>
      <c r="O62" s="72" t="s">
        <v>687</v>
      </c>
      <c r="P62" s="73"/>
      <c r="Q62" s="74">
        <f t="shared" si="4"/>
        <v>4</v>
      </c>
      <c r="R62" s="73">
        <v>36</v>
      </c>
      <c r="S62" s="75">
        <f t="shared" si="5"/>
        <v>0.1111111111111111</v>
      </c>
      <c r="T62" s="72" t="s">
        <v>732</v>
      </c>
      <c r="U62" s="70"/>
      <c r="V62" s="76"/>
      <c r="W62" s="76"/>
      <c r="X62" s="76"/>
      <c r="Y62" s="76"/>
      <c r="Z62" s="76"/>
      <c r="AA62" s="76"/>
      <c r="AB62" s="76"/>
    </row>
    <row r="63" spans="1:28" ht="15.75" x14ac:dyDescent="0.25">
      <c r="A63" s="95"/>
      <c r="B63" s="67" t="s">
        <v>336</v>
      </c>
      <c r="C63" s="67" t="s">
        <v>293</v>
      </c>
      <c r="D63" s="67" t="s">
        <v>157</v>
      </c>
      <c r="E63" s="67" t="s">
        <v>166</v>
      </c>
      <c r="F63" s="68">
        <v>41367</v>
      </c>
      <c r="G63" s="69" t="s">
        <v>13</v>
      </c>
      <c r="H63" s="69" t="s">
        <v>12</v>
      </c>
      <c r="I63" s="66" t="s">
        <v>65</v>
      </c>
      <c r="J63" s="71">
        <v>7</v>
      </c>
      <c r="K63" s="69">
        <v>5</v>
      </c>
      <c r="L63" s="69" t="s">
        <v>13</v>
      </c>
      <c r="M63" s="69" t="s">
        <v>13</v>
      </c>
      <c r="N63" s="72" t="s">
        <v>14</v>
      </c>
      <c r="O63" s="72" t="s">
        <v>696</v>
      </c>
      <c r="P63" s="97"/>
      <c r="Q63" s="74">
        <f t="shared" si="4"/>
        <v>5</v>
      </c>
      <c r="R63" s="73">
        <v>36</v>
      </c>
      <c r="S63" s="75">
        <f t="shared" si="5"/>
        <v>0.1388888888888889</v>
      </c>
      <c r="T63" s="72" t="s">
        <v>732</v>
      </c>
      <c r="U63" s="95"/>
      <c r="V63" s="12"/>
      <c r="W63" s="12"/>
      <c r="X63" s="12"/>
      <c r="Y63" s="12"/>
      <c r="Z63" s="12"/>
      <c r="AA63" s="12"/>
      <c r="AB63" s="12"/>
    </row>
    <row r="64" spans="1:28" ht="15.75" x14ac:dyDescent="0.25">
      <c r="A64" s="95"/>
      <c r="B64" s="67" t="s">
        <v>337</v>
      </c>
      <c r="C64" s="67" t="s">
        <v>129</v>
      </c>
      <c r="D64" s="67" t="s">
        <v>147</v>
      </c>
      <c r="E64" s="67" t="s">
        <v>165</v>
      </c>
      <c r="F64" s="68">
        <v>41619</v>
      </c>
      <c r="G64" s="99" t="s">
        <v>246</v>
      </c>
      <c r="H64" s="69" t="s">
        <v>12</v>
      </c>
      <c r="I64" s="66" t="s">
        <v>65</v>
      </c>
      <c r="J64" s="71">
        <v>7</v>
      </c>
      <c r="K64" s="69">
        <v>5</v>
      </c>
      <c r="L64" s="69" t="s">
        <v>13</v>
      </c>
      <c r="M64" s="69" t="s">
        <v>13</v>
      </c>
      <c r="N64" s="72" t="s">
        <v>14</v>
      </c>
      <c r="O64" s="72" t="s">
        <v>686</v>
      </c>
      <c r="P64" s="97"/>
      <c r="Q64" s="74">
        <f t="shared" si="4"/>
        <v>6</v>
      </c>
      <c r="R64" s="73">
        <v>36</v>
      </c>
      <c r="S64" s="75">
        <f t="shared" si="5"/>
        <v>0.16666666666666666</v>
      </c>
      <c r="T64" s="72" t="s">
        <v>732</v>
      </c>
      <c r="U64" s="95"/>
      <c r="V64" s="12"/>
      <c r="W64" s="12"/>
      <c r="X64" s="12"/>
      <c r="Y64" s="12"/>
      <c r="Z64" s="12"/>
      <c r="AA64" s="12"/>
      <c r="AB64" s="12"/>
    </row>
    <row r="65" spans="1:28" ht="15.75" x14ac:dyDescent="0.25">
      <c r="A65" s="95"/>
      <c r="B65" s="67" t="s">
        <v>338</v>
      </c>
      <c r="C65" s="67" t="s">
        <v>275</v>
      </c>
      <c r="D65" s="67" t="s">
        <v>158</v>
      </c>
      <c r="E65" s="67" t="s">
        <v>165</v>
      </c>
      <c r="F65" s="68">
        <v>41435</v>
      </c>
      <c r="G65" s="69" t="s">
        <v>247</v>
      </c>
      <c r="H65" s="69" t="s">
        <v>12</v>
      </c>
      <c r="I65" s="66" t="s">
        <v>65</v>
      </c>
      <c r="J65" s="71">
        <v>7</v>
      </c>
      <c r="K65" s="69">
        <v>5</v>
      </c>
      <c r="L65" s="69" t="s">
        <v>13</v>
      </c>
      <c r="M65" s="69" t="s">
        <v>13</v>
      </c>
      <c r="N65" s="72" t="s">
        <v>14</v>
      </c>
      <c r="O65" s="72" t="s">
        <v>699</v>
      </c>
      <c r="P65" s="97"/>
      <c r="Q65" s="74">
        <f t="shared" si="4"/>
        <v>7</v>
      </c>
      <c r="R65" s="73">
        <v>36</v>
      </c>
      <c r="S65" s="75">
        <f t="shared" si="5"/>
        <v>0.19444444444444445</v>
      </c>
      <c r="T65" s="72" t="s">
        <v>732</v>
      </c>
      <c r="U65" s="95"/>
      <c r="V65" s="12"/>
      <c r="W65" s="12"/>
      <c r="X65" s="12"/>
      <c r="Y65" s="12"/>
      <c r="Z65" s="12"/>
      <c r="AA65" s="12"/>
      <c r="AB65" s="12"/>
    </row>
    <row r="66" spans="1:28" ht="15.75" x14ac:dyDescent="0.25">
      <c r="A66" s="95"/>
      <c r="B66" s="67" t="s">
        <v>339</v>
      </c>
      <c r="C66" s="67" t="s">
        <v>167</v>
      </c>
      <c r="D66" s="67" t="s">
        <v>154</v>
      </c>
      <c r="E66" s="67" t="s">
        <v>165</v>
      </c>
      <c r="F66" s="68">
        <v>40990</v>
      </c>
      <c r="G66" s="99" t="s">
        <v>246</v>
      </c>
      <c r="H66" s="69" t="s">
        <v>12</v>
      </c>
      <c r="I66" s="66" t="s">
        <v>65</v>
      </c>
      <c r="J66" s="71">
        <v>7</v>
      </c>
      <c r="K66" s="69">
        <v>5</v>
      </c>
      <c r="L66" s="69" t="s">
        <v>13</v>
      </c>
      <c r="M66" s="69" t="s">
        <v>13</v>
      </c>
      <c r="N66" s="72" t="s">
        <v>14</v>
      </c>
      <c r="O66" s="72" t="s">
        <v>691</v>
      </c>
      <c r="P66" s="97"/>
      <c r="Q66" s="74">
        <f t="shared" si="4"/>
        <v>8</v>
      </c>
      <c r="R66" s="73">
        <v>36</v>
      </c>
      <c r="S66" s="75">
        <f t="shared" si="5"/>
        <v>0.22222222222222221</v>
      </c>
      <c r="T66" s="72" t="s">
        <v>732</v>
      </c>
      <c r="U66" s="95"/>
      <c r="V66" s="12"/>
      <c r="W66" s="12"/>
      <c r="X66" s="12"/>
      <c r="Y66" s="12"/>
      <c r="Z66" s="12"/>
      <c r="AA66" s="12"/>
      <c r="AB66" s="12"/>
    </row>
    <row r="67" spans="1:28" s="80" customFormat="1" ht="15.75" x14ac:dyDescent="0.25">
      <c r="A67" s="95"/>
      <c r="B67" s="67" t="s">
        <v>340</v>
      </c>
      <c r="C67" s="67" t="s">
        <v>227</v>
      </c>
      <c r="D67" s="67" t="s">
        <v>150</v>
      </c>
      <c r="E67" s="67" t="s">
        <v>166</v>
      </c>
      <c r="F67" s="68">
        <v>41399</v>
      </c>
      <c r="G67" s="69" t="s">
        <v>247</v>
      </c>
      <c r="H67" s="69" t="s">
        <v>12</v>
      </c>
      <c r="I67" s="66" t="s">
        <v>65</v>
      </c>
      <c r="J67" s="71">
        <v>7</v>
      </c>
      <c r="K67" s="69">
        <v>5</v>
      </c>
      <c r="L67" s="69" t="s">
        <v>13</v>
      </c>
      <c r="M67" s="69" t="s">
        <v>13</v>
      </c>
      <c r="N67" s="72" t="s">
        <v>14</v>
      </c>
      <c r="O67" s="96">
        <v>5</v>
      </c>
      <c r="P67" s="97"/>
      <c r="Q67" s="74">
        <f t="shared" si="4"/>
        <v>5</v>
      </c>
      <c r="R67" s="73">
        <v>36</v>
      </c>
      <c r="S67" s="75">
        <f t="shared" si="5"/>
        <v>0.1388888888888889</v>
      </c>
      <c r="T67" s="72" t="s">
        <v>690</v>
      </c>
      <c r="U67" s="95"/>
      <c r="V67" s="12"/>
      <c r="W67" s="12"/>
      <c r="X67" s="12"/>
      <c r="Y67" s="12"/>
      <c r="Z67" s="12"/>
      <c r="AA67" s="12"/>
      <c r="AB67" s="12"/>
    </row>
  </sheetData>
  <sheetProtection formatCells="0" formatColumns="0" formatRows="0" sort="0"/>
  <autoFilter ref="B6:T67"/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E7:E38">
      <formula1>sex</formula1>
    </dataValidation>
    <dataValidation type="list" allowBlank="1" showInputMessage="1" showErrorMessage="1" sqref="N7:N67">
      <formula1>type</formula1>
    </dataValidation>
    <dataValidation type="list" allowBlank="1" showInputMessage="1" showErrorMessage="1" sqref="L7:M67 G7:G63 H7:H67">
      <formula1>rf</formula1>
    </dataValidation>
    <dataValidation type="list" allowBlank="1" showInputMessage="1" showErrorMessage="1" sqref="I7:I67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showGridLines="0" zoomScale="90" zoomScaleNormal="90" workbookViewId="0">
      <pane ySplit="6" topLeftCell="A7" activePane="bottomLeft" state="frozen"/>
      <selection pane="bottomLeft" activeCell="F1" sqref="F1:M1048576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2.42578125" style="14" customWidth="1"/>
    <col min="6" max="6" width="13.28515625" style="29" hidden="1" customWidth="1"/>
    <col min="7" max="7" width="0" style="13" hidden="1" customWidth="1"/>
    <col min="8" max="8" width="11.7109375" style="15" hidden="1" customWidth="1"/>
    <col min="9" max="9" width="15.28515625" style="14" hidden="1" customWidth="1"/>
    <col min="10" max="10" width="10.28515625" style="15" hidden="1" customWidth="1"/>
    <col min="11" max="11" width="11.7109375" style="15" hidden="1" customWidth="1"/>
    <col min="12" max="12" width="7.42578125" style="14" hidden="1" customWidth="1"/>
    <col min="13" max="13" width="9.7109375" style="14" hidden="1" customWidth="1"/>
    <col min="14" max="14" width="9.7109375" style="14" customWidth="1"/>
    <col min="15" max="15" width="9.7109375" style="16" customWidth="1"/>
    <col min="16" max="16" width="9.7109375" style="17" customWidth="1"/>
    <col min="17" max="17" width="11.42578125" style="16" customWidth="1"/>
    <col min="18" max="18" width="9.7109375" style="17" customWidth="1"/>
    <col min="19" max="19" width="11.7109375" style="18" customWidth="1"/>
    <col min="20" max="21" width="28.7109375" style="13" customWidth="1"/>
    <col min="22" max="16384" width="9.140625" style="13"/>
  </cols>
  <sheetData>
    <row r="1" spans="1:21" s="10" customFormat="1" ht="50.25" customHeight="1" x14ac:dyDescent="0.2">
      <c r="A1" s="13"/>
      <c r="B1" s="14"/>
      <c r="C1" s="14"/>
      <c r="D1" s="14"/>
      <c r="E1" s="14"/>
      <c r="F1" s="29"/>
      <c r="G1" s="13"/>
      <c r="H1" s="15"/>
      <c r="I1" s="14"/>
      <c r="J1" s="15"/>
      <c r="K1" s="15"/>
      <c r="L1" s="14"/>
      <c r="M1" s="14"/>
      <c r="N1" s="14"/>
      <c r="O1" s="16"/>
      <c r="P1" s="17"/>
      <c r="Q1" s="40"/>
      <c r="R1" s="40"/>
      <c r="T1" s="40" t="s">
        <v>119</v>
      </c>
    </row>
    <row r="2" spans="1:21" s="10" customFormat="1" ht="16.5" customHeight="1" x14ac:dyDescent="0.2">
      <c r="A2" s="102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21" s="10" customFormat="1" ht="16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</row>
    <row r="4" spans="1:21" s="10" customFormat="1" ht="16.5" customHeight="1" x14ac:dyDescent="0.2">
      <c r="A4" s="42"/>
      <c r="B4" s="42"/>
      <c r="C4" s="42"/>
      <c r="D4" s="42"/>
      <c r="E4" s="42"/>
      <c r="F4" s="42"/>
      <c r="G4" s="42"/>
      <c r="H4" s="42"/>
      <c r="I4" s="42" t="s">
        <v>110</v>
      </c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21" s="10" customFormat="1" x14ac:dyDescent="0.2">
      <c r="C5" s="39"/>
      <c r="D5" s="39"/>
      <c r="E5" s="39"/>
      <c r="F5" s="39"/>
      <c r="G5" s="39"/>
      <c r="H5" s="39"/>
      <c r="I5" s="24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20"/>
      <c r="B7" s="51" t="s">
        <v>344</v>
      </c>
      <c r="C7" s="51" t="s">
        <v>208</v>
      </c>
      <c r="D7" s="51" t="s">
        <v>180</v>
      </c>
      <c r="E7" s="51" t="s">
        <v>166</v>
      </c>
      <c r="F7" s="52">
        <v>40987</v>
      </c>
      <c r="G7" s="19" t="s">
        <v>13</v>
      </c>
      <c r="H7" s="19" t="s">
        <v>12</v>
      </c>
      <c r="I7" s="20" t="s">
        <v>65</v>
      </c>
      <c r="J7" s="30">
        <v>7</v>
      </c>
      <c r="K7" s="19">
        <v>6</v>
      </c>
      <c r="L7" s="19" t="s">
        <v>13</v>
      </c>
      <c r="M7" s="19" t="s">
        <v>13</v>
      </c>
      <c r="N7" s="23" t="s">
        <v>14</v>
      </c>
      <c r="O7" s="23" t="s">
        <v>692</v>
      </c>
      <c r="P7" s="27"/>
      <c r="Q7" s="28">
        <f t="shared" ref="Q7:Q19" si="0">O7+P7</f>
        <v>9</v>
      </c>
      <c r="R7" s="27">
        <v>36</v>
      </c>
      <c r="S7" s="50">
        <f t="shared" ref="S7:S15" si="1">Q7/R7</f>
        <v>0.25</v>
      </c>
      <c r="T7" s="23" t="s">
        <v>701</v>
      </c>
      <c r="U7" s="23"/>
    </row>
    <row r="8" spans="1:21" s="32" customFormat="1" ht="17.25" customHeight="1" x14ac:dyDescent="0.25">
      <c r="A8" s="20"/>
      <c r="B8" s="51" t="s">
        <v>345</v>
      </c>
      <c r="C8" s="51" t="s">
        <v>190</v>
      </c>
      <c r="D8" s="51" t="s">
        <v>342</v>
      </c>
      <c r="E8" s="51" t="s">
        <v>166</v>
      </c>
      <c r="F8" s="52">
        <v>41094</v>
      </c>
      <c r="G8" s="19" t="s">
        <v>13</v>
      </c>
      <c r="H8" s="19" t="s">
        <v>12</v>
      </c>
      <c r="I8" s="20" t="s">
        <v>65</v>
      </c>
      <c r="J8" s="30">
        <v>7</v>
      </c>
      <c r="K8" s="19">
        <v>6</v>
      </c>
      <c r="L8" s="19" t="s">
        <v>13</v>
      </c>
      <c r="M8" s="19" t="s">
        <v>13</v>
      </c>
      <c r="N8" s="23" t="s">
        <v>14</v>
      </c>
      <c r="O8" s="23" t="s">
        <v>686</v>
      </c>
      <c r="P8" s="27"/>
      <c r="Q8" s="28">
        <f t="shared" si="0"/>
        <v>6</v>
      </c>
      <c r="R8" s="27">
        <v>36</v>
      </c>
      <c r="S8" s="50">
        <f t="shared" si="1"/>
        <v>0.16666666666666666</v>
      </c>
      <c r="T8" s="23" t="s">
        <v>701</v>
      </c>
      <c r="U8" s="23"/>
    </row>
    <row r="9" spans="1:21" s="32" customFormat="1" ht="17.25" customHeight="1" x14ac:dyDescent="0.25">
      <c r="A9" s="20"/>
      <c r="B9" s="51" t="s">
        <v>346</v>
      </c>
      <c r="C9" s="51" t="s">
        <v>190</v>
      </c>
      <c r="D9" s="51" t="s">
        <v>262</v>
      </c>
      <c r="E9" s="51" t="s">
        <v>166</v>
      </c>
      <c r="F9" s="52">
        <v>40945</v>
      </c>
      <c r="G9" s="19" t="s">
        <v>13</v>
      </c>
      <c r="H9" s="19" t="s">
        <v>12</v>
      </c>
      <c r="I9" s="20" t="s">
        <v>65</v>
      </c>
      <c r="J9" s="30">
        <v>7</v>
      </c>
      <c r="K9" s="19">
        <v>6</v>
      </c>
      <c r="L9" s="19" t="s">
        <v>13</v>
      </c>
      <c r="M9" s="19" t="s">
        <v>13</v>
      </c>
      <c r="N9" s="23" t="s">
        <v>14</v>
      </c>
      <c r="O9" s="23" t="s">
        <v>699</v>
      </c>
      <c r="P9" s="27"/>
      <c r="Q9" s="28">
        <f t="shared" si="0"/>
        <v>7</v>
      </c>
      <c r="R9" s="27">
        <v>36</v>
      </c>
      <c r="S9" s="50">
        <f t="shared" si="1"/>
        <v>0.19444444444444445</v>
      </c>
      <c r="T9" s="23" t="s">
        <v>701</v>
      </c>
      <c r="U9" s="23"/>
    </row>
    <row r="10" spans="1:21" s="32" customFormat="1" ht="17.25" customHeight="1" x14ac:dyDescent="0.25">
      <c r="A10" s="20"/>
      <c r="B10" s="51" t="s">
        <v>347</v>
      </c>
      <c r="C10" s="51" t="s">
        <v>233</v>
      </c>
      <c r="D10" s="51" t="s">
        <v>299</v>
      </c>
      <c r="E10" s="51" t="s">
        <v>165</v>
      </c>
      <c r="F10" s="52">
        <v>40879</v>
      </c>
      <c r="G10" s="19" t="s">
        <v>13</v>
      </c>
      <c r="H10" s="19" t="s">
        <v>12</v>
      </c>
      <c r="I10" s="20" t="s">
        <v>65</v>
      </c>
      <c r="J10" s="30">
        <v>7</v>
      </c>
      <c r="K10" s="19">
        <v>6</v>
      </c>
      <c r="L10" s="19" t="s">
        <v>13</v>
      </c>
      <c r="M10" s="19" t="s">
        <v>13</v>
      </c>
      <c r="N10" s="23" t="s">
        <v>14</v>
      </c>
      <c r="O10" s="23" t="s">
        <v>699</v>
      </c>
      <c r="P10" s="27"/>
      <c r="Q10" s="28">
        <f t="shared" si="0"/>
        <v>7</v>
      </c>
      <c r="R10" s="27">
        <v>36</v>
      </c>
      <c r="S10" s="50">
        <f t="shared" si="1"/>
        <v>0.19444444444444445</v>
      </c>
      <c r="T10" s="23" t="s">
        <v>701</v>
      </c>
      <c r="U10" s="23"/>
    </row>
    <row r="11" spans="1:21" s="32" customFormat="1" ht="17.25" customHeight="1" x14ac:dyDescent="0.25">
      <c r="A11" s="20"/>
      <c r="B11" s="51" t="s">
        <v>348</v>
      </c>
      <c r="C11" s="51" t="s">
        <v>349</v>
      </c>
      <c r="D11" s="51" t="s">
        <v>191</v>
      </c>
      <c r="E11" s="51" t="s">
        <v>166</v>
      </c>
      <c r="F11" s="52">
        <v>41137</v>
      </c>
      <c r="G11" s="19" t="s">
        <v>13</v>
      </c>
      <c r="H11" s="19" t="s">
        <v>12</v>
      </c>
      <c r="I11" s="20" t="s">
        <v>65</v>
      </c>
      <c r="J11" s="30">
        <v>7</v>
      </c>
      <c r="K11" s="19">
        <v>6</v>
      </c>
      <c r="L11" s="19" t="s">
        <v>13</v>
      </c>
      <c r="M11" s="19" t="s">
        <v>13</v>
      </c>
      <c r="N11" s="23" t="s">
        <v>14</v>
      </c>
      <c r="O11" s="23" t="s">
        <v>706</v>
      </c>
      <c r="P11" s="27"/>
      <c r="Q11" s="28">
        <f t="shared" si="0"/>
        <v>14</v>
      </c>
      <c r="R11" s="27">
        <v>36</v>
      </c>
      <c r="S11" s="50">
        <f t="shared" si="1"/>
        <v>0.3888888888888889</v>
      </c>
      <c r="T11" s="23" t="s">
        <v>701</v>
      </c>
      <c r="U11" s="23"/>
    </row>
    <row r="12" spans="1:21" s="32" customFormat="1" ht="17.25" customHeight="1" x14ac:dyDescent="0.25">
      <c r="A12" s="20"/>
      <c r="B12" s="51" t="s">
        <v>350</v>
      </c>
      <c r="C12" s="51" t="s">
        <v>351</v>
      </c>
      <c r="D12" s="51" t="s">
        <v>159</v>
      </c>
      <c r="E12" s="51" t="s">
        <v>166</v>
      </c>
      <c r="F12" s="52">
        <v>40929</v>
      </c>
      <c r="G12" s="19" t="s">
        <v>13</v>
      </c>
      <c r="H12" s="19" t="s">
        <v>12</v>
      </c>
      <c r="I12" s="20" t="s">
        <v>65</v>
      </c>
      <c r="J12" s="30">
        <v>7</v>
      </c>
      <c r="K12" s="19">
        <v>6</v>
      </c>
      <c r="L12" s="19" t="s">
        <v>13</v>
      </c>
      <c r="M12" s="19" t="s">
        <v>13</v>
      </c>
      <c r="N12" s="23" t="s">
        <v>14</v>
      </c>
      <c r="O12" s="23" t="s">
        <v>704</v>
      </c>
      <c r="P12" s="27"/>
      <c r="Q12" s="28">
        <f t="shared" si="0"/>
        <v>12</v>
      </c>
      <c r="R12" s="27">
        <v>36</v>
      </c>
      <c r="S12" s="50">
        <f t="shared" si="1"/>
        <v>0.33333333333333331</v>
      </c>
      <c r="T12" s="23" t="s">
        <v>701</v>
      </c>
      <c r="U12" s="23"/>
    </row>
    <row r="13" spans="1:21" s="32" customFormat="1" ht="17.25" customHeight="1" x14ac:dyDescent="0.25">
      <c r="A13" s="20"/>
      <c r="B13" s="51" t="s">
        <v>182</v>
      </c>
      <c r="C13" s="51" t="s">
        <v>146</v>
      </c>
      <c r="D13" s="51" t="s">
        <v>185</v>
      </c>
      <c r="E13" s="51" t="s">
        <v>166</v>
      </c>
      <c r="F13" s="52">
        <v>41001</v>
      </c>
      <c r="G13" s="19" t="s">
        <v>13</v>
      </c>
      <c r="H13" s="19" t="s">
        <v>12</v>
      </c>
      <c r="I13" s="20" t="s">
        <v>65</v>
      </c>
      <c r="J13" s="30">
        <v>7</v>
      </c>
      <c r="K13" s="19">
        <v>6</v>
      </c>
      <c r="L13" s="19" t="s">
        <v>13</v>
      </c>
      <c r="M13" s="19" t="s">
        <v>13</v>
      </c>
      <c r="N13" s="23" t="s">
        <v>14</v>
      </c>
      <c r="O13" s="23" t="s">
        <v>693</v>
      </c>
      <c r="P13" s="27"/>
      <c r="Q13" s="28">
        <f t="shared" si="0"/>
        <v>16</v>
      </c>
      <c r="R13" s="27">
        <v>36</v>
      </c>
      <c r="S13" s="50">
        <f t="shared" si="1"/>
        <v>0.44444444444444442</v>
      </c>
      <c r="T13" s="23" t="s">
        <v>701</v>
      </c>
      <c r="U13" s="23"/>
    </row>
    <row r="14" spans="1:21" s="32" customFormat="1" ht="17.25" customHeight="1" x14ac:dyDescent="0.25">
      <c r="A14" s="20"/>
      <c r="B14" s="51" t="s">
        <v>353</v>
      </c>
      <c r="C14" s="51" t="s">
        <v>206</v>
      </c>
      <c r="D14" s="51" t="s">
        <v>294</v>
      </c>
      <c r="E14" s="51" t="s">
        <v>166</v>
      </c>
      <c r="F14" s="52">
        <v>41170</v>
      </c>
      <c r="G14" s="19" t="s">
        <v>13</v>
      </c>
      <c r="H14" s="19" t="s">
        <v>12</v>
      </c>
      <c r="I14" s="20" t="s">
        <v>65</v>
      </c>
      <c r="J14" s="30">
        <v>7</v>
      </c>
      <c r="K14" s="19">
        <v>6</v>
      </c>
      <c r="L14" s="19" t="s">
        <v>13</v>
      </c>
      <c r="M14" s="19" t="s">
        <v>13</v>
      </c>
      <c r="N14" s="23" t="s">
        <v>7</v>
      </c>
      <c r="O14" s="23" t="s">
        <v>710</v>
      </c>
      <c r="P14" s="27"/>
      <c r="Q14" s="28">
        <f t="shared" si="0"/>
        <v>21</v>
      </c>
      <c r="R14" s="27">
        <v>36</v>
      </c>
      <c r="S14" s="50">
        <f t="shared" si="1"/>
        <v>0.58333333333333337</v>
      </c>
      <c r="T14" s="23" t="s">
        <v>701</v>
      </c>
      <c r="U14" s="23"/>
    </row>
    <row r="15" spans="1:21" s="32" customFormat="1" ht="17.25" customHeight="1" x14ac:dyDescent="0.25">
      <c r="A15" s="20"/>
      <c r="B15" s="51" t="s">
        <v>354</v>
      </c>
      <c r="C15" s="51" t="s">
        <v>288</v>
      </c>
      <c r="D15" s="51" t="s">
        <v>152</v>
      </c>
      <c r="E15" s="51" t="s">
        <v>165</v>
      </c>
      <c r="F15" s="52">
        <v>41105</v>
      </c>
      <c r="G15" s="19" t="s">
        <v>13</v>
      </c>
      <c r="H15" s="19" t="s">
        <v>12</v>
      </c>
      <c r="I15" s="20" t="s">
        <v>65</v>
      </c>
      <c r="J15" s="30">
        <v>7</v>
      </c>
      <c r="K15" s="19">
        <v>6</v>
      </c>
      <c r="L15" s="19" t="s">
        <v>13</v>
      </c>
      <c r="M15" s="19" t="s">
        <v>13</v>
      </c>
      <c r="N15" s="23" t="s">
        <v>14</v>
      </c>
      <c r="O15" s="23" t="s">
        <v>689</v>
      </c>
      <c r="P15" s="27"/>
      <c r="Q15" s="28">
        <f t="shared" si="0"/>
        <v>3</v>
      </c>
      <c r="R15" s="27">
        <v>36</v>
      </c>
      <c r="S15" s="50">
        <f t="shared" si="1"/>
        <v>8.3333333333333329E-2</v>
      </c>
      <c r="T15" s="23" t="s">
        <v>701</v>
      </c>
      <c r="U15" s="23"/>
    </row>
    <row r="16" spans="1:21" s="32" customFormat="1" ht="17.25" customHeight="1" x14ac:dyDescent="0.25">
      <c r="A16" s="20"/>
      <c r="B16" s="51" t="s">
        <v>355</v>
      </c>
      <c r="C16" s="51" t="s">
        <v>356</v>
      </c>
      <c r="D16" s="51" t="s">
        <v>294</v>
      </c>
      <c r="E16" s="51" t="s">
        <v>166</v>
      </c>
      <c r="F16" s="52">
        <v>41173</v>
      </c>
      <c r="G16" s="19" t="s">
        <v>13</v>
      </c>
      <c r="H16" s="19" t="s">
        <v>12</v>
      </c>
      <c r="I16" s="20" t="s">
        <v>65</v>
      </c>
      <c r="J16" s="30">
        <v>7</v>
      </c>
      <c r="K16" s="19">
        <v>6</v>
      </c>
      <c r="L16" s="19" t="s">
        <v>13</v>
      </c>
      <c r="M16" s="19" t="s">
        <v>13</v>
      </c>
      <c r="N16" s="23" t="s">
        <v>6</v>
      </c>
      <c r="O16" s="23" t="s">
        <v>708</v>
      </c>
      <c r="P16" s="27"/>
      <c r="Q16" s="28">
        <f t="shared" si="0"/>
        <v>23</v>
      </c>
      <c r="R16" s="27">
        <v>36</v>
      </c>
      <c r="S16" s="50">
        <f t="shared" ref="S16:S23" si="2">Q16/R16</f>
        <v>0.63888888888888884</v>
      </c>
      <c r="T16" s="23" t="s">
        <v>701</v>
      </c>
      <c r="U16" s="23"/>
    </row>
    <row r="17" spans="1:21" s="32" customFormat="1" ht="17.25" customHeight="1" x14ac:dyDescent="0.25">
      <c r="A17" s="20"/>
      <c r="B17" s="51" t="s">
        <v>357</v>
      </c>
      <c r="C17" s="51" t="s">
        <v>358</v>
      </c>
      <c r="D17" s="51" t="s">
        <v>162</v>
      </c>
      <c r="E17" s="51" t="s">
        <v>166</v>
      </c>
      <c r="F17" s="52">
        <v>41129</v>
      </c>
      <c r="G17" s="19" t="s">
        <v>13</v>
      </c>
      <c r="H17" s="19" t="s">
        <v>12</v>
      </c>
      <c r="I17" s="20" t="s">
        <v>65</v>
      </c>
      <c r="J17" s="30">
        <v>7</v>
      </c>
      <c r="K17" s="19">
        <v>6</v>
      </c>
      <c r="L17" s="19" t="s">
        <v>13</v>
      </c>
      <c r="M17" s="19" t="s">
        <v>13</v>
      </c>
      <c r="N17" s="32" t="s">
        <v>14</v>
      </c>
      <c r="O17" s="23" t="s">
        <v>691</v>
      </c>
      <c r="P17" s="27"/>
      <c r="Q17" s="28">
        <f t="shared" si="0"/>
        <v>8</v>
      </c>
      <c r="R17" s="27">
        <v>36</v>
      </c>
      <c r="S17" s="50">
        <f t="shared" si="2"/>
        <v>0.22222222222222221</v>
      </c>
      <c r="T17" s="23" t="s">
        <v>701</v>
      </c>
      <c r="U17" s="23"/>
    </row>
    <row r="18" spans="1:21" s="32" customFormat="1" ht="17.25" customHeight="1" x14ac:dyDescent="0.25">
      <c r="A18" s="20"/>
      <c r="B18" s="51" t="s">
        <v>359</v>
      </c>
      <c r="C18" s="51" t="s">
        <v>173</v>
      </c>
      <c r="D18" s="51" t="s">
        <v>185</v>
      </c>
      <c r="E18" s="51" t="s">
        <v>166</v>
      </c>
      <c r="F18" s="52">
        <v>40920</v>
      </c>
      <c r="G18" s="19" t="s">
        <v>13</v>
      </c>
      <c r="H18" s="19" t="s">
        <v>12</v>
      </c>
      <c r="I18" s="20" t="s">
        <v>65</v>
      </c>
      <c r="J18" s="30">
        <v>7</v>
      </c>
      <c r="K18" s="19">
        <v>6</v>
      </c>
      <c r="L18" s="19" t="s">
        <v>13</v>
      </c>
      <c r="M18" s="19" t="s">
        <v>13</v>
      </c>
      <c r="N18" s="23" t="s">
        <v>14</v>
      </c>
      <c r="O18" s="23" t="s">
        <v>698</v>
      </c>
      <c r="P18" s="27"/>
      <c r="Q18" s="28">
        <f t="shared" si="0"/>
        <v>11</v>
      </c>
      <c r="R18" s="27">
        <v>36</v>
      </c>
      <c r="S18" s="50">
        <f t="shared" si="2"/>
        <v>0.30555555555555558</v>
      </c>
      <c r="T18" s="23" t="s">
        <v>701</v>
      </c>
      <c r="U18" s="23"/>
    </row>
    <row r="19" spans="1:21" s="32" customFormat="1" ht="17.25" customHeight="1" x14ac:dyDescent="0.25">
      <c r="A19" s="20"/>
      <c r="B19" s="51" t="s">
        <v>360</v>
      </c>
      <c r="C19" s="51" t="s">
        <v>224</v>
      </c>
      <c r="D19" s="51" t="s">
        <v>361</v>
      </c>
      <c r="E19" s="51" t="s">
        <v>166</v>
      </c>
      <c r="F19" s="52">
        <v>41085</v>
      </c>
      <c r="G19" s="19" t="s">
        <v>13</v>
      </c>
      <c r="H19" s="19" t="s">
        <v>12</v>
      </c>
      <c r="I19" s="20" t="s">
        <v>65</v>
      </c>
      <c r="J19" s="30">
        <v>7</v>
      </c>
      <c r="K19" s="19">
        <v>6</v>
      </c>
      <c r="L19" s="19" t="s">
        <v>13</v>
      </c>
      <c r="M19" s="19" t="s">
        <v>13</v>
      </c>
      <c r="N19" s="23" t="s">
        <v>14</v>
      </c>
      <c r="O19" s="23" t="s">
        <v>689</v>
      </c>
      <c r="P19" s="27"/>
      <c r="Q19" s="28">
        <f t="shared" si="0"/>
        <v>3</v>
      </c>
      <c r="R19" s="27">
        <v>36</v>
      </c>
      <c r="S19" s="50">
        <f t="shared" si="2"/>
        <v>8.3333333333333329E-2</v>
      </c>
      <c r="T19" s="23" t="s">
        <v>701</v>
      </c>
      <c r="U19" s="23"/>
    </row>
    <row r="20" spans="1:21" s="32" customFormat="1" ht="17.25" customHeight="1" x14ac:dyDescent="0.25">
      <c r="A20" s="20"/>
      <c r="B20" s="51" t="s">
        <v>365</v>
      </c>
      <c r="C20" s="51" t="s">
        <v>195</v>
      </c>
      <c r="D20" s="51" t="s">
        <v>262</v>
      </c>
      <c r="E20" s="51" t="s">
        <v>166</v>
      </c>
      <c r="F20" s="52">
        <v>41236</v>
      </c>
      <c r="G20" s="19" t="s">
        <v>13</v>
      </c>
      <c r="H20" s="19" t="s">
        <v>12</v>
      </c>
      <c r="I20" s="20" t="s">
        <v>65</v>
      </c>
      <c r="J20" s="30">
        <v>7</v>
      </c>
      <c r="K20" s="19">
        <v>6</v>
      </c>
      <c r="L20" s="19" t="s">
        <v>13</v>
      </c>
      <c r="M20" s="19" t="s">
        <v>13</v>
      </c>
      <c r="N20" s="23" t="s">
        <v>14</v>
      </c>
      <c r="O20" s="23" t="s">
        <v>692</v>
      </c>
      <c r="P20" s="27"/>
      <c r="Q20" s="28" t="s">
        <v>692</v>
      </c>
      <c r="R20" s="27">
        <v>36</v>
      </c>
      <c r="S20" s="50">
        <f t="shared" si="2"/>
        <v>0.25</v>
      </c>
      <c r="T20" s="54" t="s">
        <v>714</v>
      </c>
      <c r="U20" s="23"/>
    </row>
    <row r="21" spans="1:21" s="32" customFormat="1" ht="17.25" customHeight="1" x14ac:dyDescent="0.25">
      <c r="A21" s="20"/>
      <c r="B21" s="51" t="s">
        <v>366</v>
      </c>
      <c r="C21" s="51" t="s">
        <v>367</v>
      </c>
      <c r="D21" s="51" t="s">
        <v>191</v>
      </c>
      <c r="E21" s="51" t="s">
        <v>166</v>
      </c>
      <c r="F21" s="52">
        <v>41141</v>
      </c>
      <c r="G21" s="19" t="s">
        <v>13</v>
      </c>
      <c r="H21" s="19" t="s">
        <v>12</v>
      </c>
      <c r="I21" s="20" t="s">
        <v>65</v>
      </c>
      <c r="J21" s="30">
        <v>7</v>
      </c>
      <c r="K21" s="19">
        <v>6</v>
      </c>
      <c r="L21" s="19" t="s">
        <v>13</v>
      </c>
      <c r="M21" s="19" t="s">
        <v>13</v>
      </c>
      <c r="N21" s="23" t="s">
        <v>14</v>
      </c>
      <c r="O21" s="23" t="s">
        <v>698</v>
      </c>
      <c r="P21" s="27"/>
      <c r="Q21" s="28">
        <f t="shared" ref="Q21:Q23" si="3">O21+P21</f>
        <v>11</v>
      </c>
      <c r="R21" s="27">
        <v>36</v>
      </c>
      <c r="S21" s="50">
        <f t="shared" si="2"/>
        <v>0.30555555555555558</v>
      </c>
      <c r="T21" s="54" t="s">
        <v>714</v>
      </c>
      <c r="U21" s="23"/>
    </row>
    <row r="22" spans="1:21" s="32" customFormat="1" ht="17.25" customHeight="1" x14ac:dyDescent="0.25">
      <c r="A22" s="20"/>
      <c r="B22" s="51" t="s">
        <v>370</v>
      </c>
      <c r="C22" s="51" t="s">
        <v>371</v>
      </c>
      <c r="D22" s="51" t="s">
        <v>150</v>
      </c>
      <c r="E22" s="51" t="s">
        <v>166</v>
      </c>
      <c r="F22" s="52">
        <v>40922</v>
      </c>
      <c r="G22" s="19" t="s">
        <v>13</v>
      </c>
      <c r="H22" s="19" t="s">
        <v>12</v>
      </c>
      <c r="I22" s="20" t="s">
        <v>65</v>
      </c>
      <c r="J22" s="30">
        <v>7</v>
      </c>
      <c r="K22" s="19">
        <v>6</v>
      </c>
      <c r="L22" s="19" t="s">
        <v>13</v>
      </c>
      <c r="M22" s="19" t="s">
        <v>13</v>
      </c>
      <c r="N22" s="23" t="s">
        <v>14</v>
      </c>
      <c r="O22" s="23" t="s">
        <v>692</v>
      </c>
      <c r="P22" s="27"/>
      <c r="Q22" s="28" t="s">
        <v>692</v>
      </c>
      <c r="R22" s="27">
        <v>36</v>
      </c>
      <c r="S22" s="50">
        <f t="shared" si="2"/>
        <v>0.25</v>
      </c>
      <c r="T22" s="54" t="s">
        <v>714</v>
      </c>
      <c r="U22" s="23"/>
    </row>
    <row r="23" spans="1:21" s="32" customFormat="1" ht="17.25" customHeight="1" x14ac:dyDescent="0.25">
      <c r="A23" s="53"/>
      <c r="B23" s="51" t="s">
        <v>374</v>
      </c>
      <c r="C23" s="51" t="s">
        <v>211</v>
      </c>
      <c r="D23" s="51" t="s">
        <v>294</v>
      </c>
      <c r="E23" s="51" t="s">
        <v>166</v>
      </c>
      <c r="F23" s="52">
        <v>40929</v>
      </c>
      <c r="G23" s="58" t="s">
        <v>13</v>
      </c>
      <c r="H23" s="19" t="s">
        <v>12</v>
      </c>
      <c r="I23" s="20" t="s">
        <v>65</v>
      </c>
      <c r="J23" s="30">
        <v>7</v>
      </c>
      <c r="K23" s="19">
        <v>6</v>
      </c>
      <c r="L23" s="19" t="s">
        <v>13</v>
      </c>
      <c r="M23" s="19" t="s">
        <v>13</v>
      </c>
      <c r="N23" s="23" t="s">
        <v>14</v>
      </c>
      <c r="O23" s="23" t="s">
        <v>699</v>
      </c>
      <c r="P23" s="27"/>
      <c r="Q23" s="28">
        <f t="shared" si="3"/>
        <v>7</v>
      </c>
      <c r="R23" s="27">
        <v>36</v>
      </c>
      <c r="S23" s="50">
        <f t="shared" si="2"/>
        <v>0.19444444444444445</v>
      </c>
      <c r="T23" s="54" t="s">
        <v>714</v>
      </c>
      <c r="U23" s="23"/>
    </row>
    <row r="24" spans="1:21" s="32" customFormat="1" ht="17.25" customHeight="1" x14ac:dyDescent="0.25">
      <c r="A24" s="53"/>
      <c r="B24" s="51" t="s">
        <v>377</v>
      </c>
      <c r="C24" s="51" t="s">
        <v>249</v>
      </c>
      <c r="D24" s="51" t="s">
        <v>250</v>
      </c>
      <c r="E24" s="51" t="s">
        <v>166</v>
      </c>
      <c r="F24" s="52">
        <v>41167</v>
      </c>
      <c r="G24" s="58" t="s">
        <v>13</v>
      </c>
      <c r="H24" s="19" t="s">
        <v>12</v>
      </c>
      <c r="I24" s="20" t="s">
        <v>65</v>
      </c>
      <c r="J24" s="30">
        <v>7</v>
      </c>
      <c r="K24" s="19">
        <v>6</v>
      </c>
      <c r="L24" s="19" t="s">
        <v>13</v>
      </c>
      <c r="M24" s="19" t="s">
        <v>13</v>
      </c>
      <c r="N24" s="23" t="s">
        <v>14</v>
      </c>
      <c r="O24" s="23" t="s">
        <v>699</v>
      </c>
      <c r="P24" s="27"/>
      <c r="Q24" s="28">
        <f t="shared" ref="Q24:Q27" si="4">O24+P24</f>
        <v>7</v>
      </c>
      <c r="R24" s="27">
        <v>36</v>
      </c>
      <c r="S24" s="50">
        <f t="shared" ref="S24:S29" si="5">Q24/R24</f>
        <v>0.19444444444444445</v>
      </c>
      <c r="T24" s="54" t="s">
        <v>714</v>
      </c>
      <c r="U24" s="23"/>
    </row>
    <row r="25" spans="1:21" s="32" customFormat="1" ht="15.75" x14ac:dyDescent="0.25">
      <c r="A25" s="21"/>
      <c r="B25" s="51" t="s">
        <v>378</v>
      </c>
      <c r="C25" s="51" t="s">
        <v>379</v>
      </c>
      <c r="D25" s="51" t="s">
        <v>267</v>
      </c>
      <c r="E25" s="51" t="s">
        <v>165</v>
      </c>
      <c r="F25" s="52">
        <v>41136</v>
      </c>
      <c r="G25" s="58" t="s">
        <v>13</v>
      </c>
      <c r="H25" s="19" t="s">
        <v>12</v>
      </c>
      <c r="I25" s="20" t="s">
        <v>65</v>
      </c>
      <c r="J25" s="30">
        <v>7</v>
      </c>
      <c r="K25" s="19">
        <v>6</v>
      </c>
      <c r="L25" s="19" t="s">
        <v>13</v>
      </c>
      <c r="M25" s="19" t="s">
        <v>13</v>
      </c>
      <c r="N25" s="23" t="s">
        <v>14</v>
      </c>
      <c r="O25" s="27">
        <v>6</v>
      </c>
      <c r="P25" s="31"/>
      <c r="Q25" s="28">
        <f t="shared" si="4"/>
        <v>6</v>
      </c>
      <c r="R25" s="27">
        <v>36</v>
      </c>
      <c r="S25" s="50">
        <f t="shared" si="5"/>
        <v>0.16666666666666666</v>
      </c>
      <c r="T25" s="54" t="s">
        <v>714</v>
      </c>
      <c r="U25" s="21"/>
    </row>
    <row r="26" spans="1:21" ht="15.75" x14ac:dyDescent="0.25">
      <c r="A26" s="54"/>
      <c r="B26" s="51" t="s">
        <v>380</v>
      </c>
      <c r="C26" s="51" t="s">
        <v>381</v>
      </c>
      <c r="D26" s="51" t="s">
        <v>382</v>
      </c>
      <c r="E26" s="60" t="s">
        <v>165</v>
      </c>
      <c r="F26" s="52">
        <v>41171</v>
      </c>
      <c r="G26" s="58" t="s">
        <v>13</v>
      </c>
      <c r="H26" s="19" t="s">
        <v>12</v>
      </c>
      <c r="I26" s="20" t="s">
        <v>65</v>
      </c>
      <c r="J26" s="30">
        <v>7</v>
      </c>
      <c r="K26" s="19">
        <v>6</v>
      </c>
      <c r="L26" s="19" t="s">
        <v>13</v>
      </c>
      <c r="M26" s="19" t="s">
        <v>13</v>
      </c>
      <c r="N26" s="23" t="s">
        <v>14</v>
      </c>
      <c r="O26" s="56">
        <v>8</v>
      </c>
      <c r="P26" s="59"/>
      <c r="Q26" s="28" t="s">
        <v>691</v>
      </c>
      <c r="R26" s="27">
        <v>36</v>
      </c>
      <c r="S26" s="50">
        <f t="shared" si="5"/>
        <v>0.22222222222222221</v>
      </c>
      <c r="T26" s="54" t="s">
        <v>714</v>
      </c>
      <c r="U26" s="54"/>
    </row>
    <row r="27" spans="1:21" ht="15.75" x14ac:dyDescent="0.25">
      <c r="A27" s="54"/>
      <c r="B27" s="51" t="s">
        <v>352</v>
      </c>
      <c r="C27" s="51" t="s">
        <v>206</v>
      </c>
      <c r="D27" s="51" t="s">
        <v>151</v>
      </c>
      <c r="E27" s="60" t="s">
        <v>166</v>
      </c>
      <c r="F27" s="52">
        <v>40880</v>
      </c>
      <c r="G27" s="58" t="s">
        <v>13</v>
      </c>
      <c r="H27" s="19" t="s">
        <v>12</v>
      </c>
      <c r="I27" s="20" t="s">
        <v>65</v>
      </c>
      <c r="J27" s="30">
        <v>7</v>
      </c>
      <c r="K27" s="19">
        <v>6</v>
      </c>
      <c r="L27" s="19" t="s">
        <v>13</v>
      </c>
      <c r="M27" s="19" t="s">
        <v>13</v>
      </c>
      <c r="N27" s="23" t="s">
        <v>14</v>
      </c>
      <c r="O27" s="56">
        <v>12</v>
      </c>
      <c r="P27" s="59"/>
      <c r="Q27" s="28">
        <f t="shared" si="4"/>
        <v>12</v>
      </c>
      <c r="R27" s="27">
        <v>36</v>
      </c>
      <c r="S27" s="50">
        <f t="shared" si="5"/>
        <v>0.33333333333333331</v>
      </c>
      <c r="T27" s="54" t="s">
        <v>714</v>
      </c>
      <c r="U27" s="54"/>
    </row>
    <row r="28" spans="1:21" ht="15.75" x14ac:dyDescent="0.25">
      <c r="A28" s="54"/>
      <c r="B28" s="51" t="s">
        <v>386</v>
      </c>
      <c r="C28" s="51" t="s">
        <v>341</v>
      </c>
      <c r="D28" s="51" t="s">
        <v>213</v>
      </c>
      <c r="E28" s="60" t="s">
        <v>166</v>
      </c>
      <c r="F28" s="52">
        <v>41039</v>
      </c>
      <c r="G28" s="58" t="s">
        <v>13</v>
      </c>
      <c r="H28" s="19" t="s">
        <v>12</v>
      </c>
      <c r="I28" s="20" t="s">
        <v>65</v>
      </c>
      <c r="J28" s="30">
        <v>7</v>
      </c>
      <c r="K28" s="19">
        <v>6</v>
      </c>
      <c r="L28" s="19" t="s">
        <v>13</v>
      </c>
      <c r="M28" s="19" t="s">
        <v>13</v>
      </c>
      <c r="N28" s="23" t="s">
        <v>14</v>
      </c>
      <c r="O28" s="56">
        <v>9</v>
      </c>
      <c r="P28" s="59"/>
      <c r="Q28" s="28" t="s">
        <v>692</v>
      </c>
      <c r="R28" s="27">
        <v>36</v>
      </c>
      <c r="S28" s="50">
        <f t="shared" si="5"/>
        <v>0.25</v>
      </c>
      <c r="T28" s="54" t="s">
        <v>714</v>
      </c>
      <c r="U28" s="54"/>
    </row>
    <row r="29" spans="1:21" ht="15.75" x14ac:dyDescent="0.25">
      <c r="A29" s="54"/>
      <c r="B29" s="51" t="s">
        <v>387</v>
      </c>
      <c r="C29" s="51" t="s">
        <v>358</v>
      </c>
      <c r="D29" s="51" t="s">
        <v>213</v>
      </c>
      <c r="E29" s="60" t="s">
        <v>166</v>
      </c>
      <c r="F29" s="52">
        <v>41086</v>
      </c>
      <c r="G29" s="58" t="s">
        <v>13</v>
      </c>
      <c r="H29" s="19" t="s">
        <v>12</v>
      </c>
      <c r="I29" s="20" t="s">
        <v>65</v>
      </c>
      <c r="J29" s="30">
        <v>7</v>
      </c>
      <c r="K29" s="19">
        <v>6</v>
      </c>
      <c r="L29" s="19" t="s">
        <v>13</v>
      </c>
      <c r="M29" s="19" t="s">
        <v>13</v>
      </c>
      <c r="N29" s="23" t="s">
        <v>14</v>
      </c>
      <c r="O29" s="56">
        <v>8</v>
      </c>
      <c r="P29" s="59"/>
      <c r="Q29" s="28" t="s">
        <v>691</v>
      </c>
      <c r="R29" s="27">
        <v>36</v>
      </c>
      <c r="S29" s="50">
        <f t="shared" si="5"/>
        <v>0.22222222222222221</v>
      </c>
      <c r="T29" s="54" t="s">
        <v>714</v>
      </c>
      <c r="U29" s="54"/>
    </row>
  </sheetData>
  <sheetProtection formatCells="0" formatColumns="0" formatRows="0" sort="0"/>
  <autoFilter ref="B6:S29"/>
  <sortState ref="A7:U22">
    <sortCondition descending="1" ref="Q7:Q22"/>
  </sortState>
  <mergeCells count="1">
    <mergeCell ref="A2:S3"/>
  </mergeCells>
  <dataValidations count="4">
    <dataValidation type="list" allowBlank="1" showInputMessage="1" showErrorMessage="1" sqref="E7:E22">
      <formula1>sex</formula1>
    </dataValidation>
    <dataValidation type="list" allowBlank="1" showInputMessage="1" showErrorMessage="1" sqref="I7:I29">
      <formula1>municipal</formula1>
    </dataValidation>
    <dataValidation type="list" allowBlank="1" showInputMessage="1" showErrorMessage="1" sqref="L7:M29 G7:H29">
      <formula1>rf</formula1>
    </dataValidation>
    <dataValidation type="list" allowBlank="1" showInputMessage="1" showErrorMessage="1" sqref="N7:N16 N18:N29">
      <formula1>type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94"/>
  <sheetViews>
    <sheetView showGridLines="0" zoomScale="90" zoomScaleNormal="90" workbookViewId="0">
      <pane ySplit="6" topLeftCell="A21" activePane="bottomLeft" state="frozen"/>
      <selection pane="bottomLeft" activeCell="E1" sqref="E1:M1048576"/>
    </sheetView>
  </sheetViews>
  <sheetFormatPr defaultColWidth="9.140625"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7.28515625" style="14" hidden="1" customWidth="1"/>
    <col min="6" max="6" width="13.28515625" style="29" hidden="1" customWidth="1"/>
    <col min="7" max="8" width="0" style="13" hidden="1" customWidth="1"/>
    <col min="9" max="9" width="11.7109375" style="15" hidden="1" customWidth="1"/>
    <col min="10" max="10" width="15.28515625" style="14" hidden="1" customWidth="1"/>
    <col min="11" max="11" width="10.28515625" style="15" hidden="1" customWidth="1"/>
    <col min="12" max="12" width="11.7109375" style="15" hidden="1" customWidth="1"/>
    <col min="13" max="13" width="7.42578125" style="14" hidden="1" customWidth="1"/>
    <col min="14" max="15" width="9.7109375" style="14" customWidth="1"/>
    <col min="16" max="16" width="9.7109375" style="16" customWidth="1"/>
    <col min="17" max="17" width="9.7109375" style="17" customWidth="1"/>
    <col min="18" max="18" width="11.42578125" style="16" customWidth="1"/>
    <col min="19" max="19" width="9.7109375" style="17" customWidth="1"/>
    <col min="20" max="20" width="33.42578125" style="18" customWidth="1"/>
    <col min="21" max="21" width="9.140625" style="13" customWidth="1"/>
    <col min="22" max="16384" width="9.140625" style="13"/>
  </cols>
  <sheetData>
    <row r="1" spans="1:36" s="10" customFormat="1" ht="50.25" customHeight="1" x14ac:dyDescent="0.2">
      <c r="A1" s="13"/>
      <c r="B1" s="14"/>
      <c r="C1" s="14"/>
      <c r="D1" s="14"/>
      <c r="E1" s="14"/>
      <c r="F1" s="2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121</v>
      </c>
    </row>
    <row r="2" spans="1:36" s="10" customFormat="1" ht="16.5" customHeight="1" x14ac:dyDescent="0.2">
      <c r="A2" s="102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36" s="10" customFormat="1" ht="16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36" s="10" customFormat="1" ht="16.5" customHeight="1" x14ac:dyDescent="0.2">
      <c r="A4" s="41"/>
      <c r="B4" s="41"/>
      <c r="C4" s="41"/>
      <c r="D4" s="41"/>
      <c r="E4" s="41"/>
      <c r="F4" s="41"/>
      <c r="G4" s="41"/>
      <c r="H4" s="44"/>
      <c r="I4" s="41"/>
      <c r="J4" s="41" t="s">
        <v>111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36" s="10" customFormat="1" x14ac:dyDescent="0.2">
      <c r="C5" s="11"/>
      <c r="D5" s="11"/>
      <c r="E5" s="11"/>
      <c r="F5" s="11"/>
      <c r="G5" s="11"/>
      <c r="H5" s="39"/>
      <c r="I5" s="11"/>
      <c r="J5" s="24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36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36" s="32" customFormat="1" ht="17.25" customHeight="1" x14ac:dyDescent="0.25">
      <c r="A7" s="66"/>
      <c r="B7" s="67" t="s">
        <v>389</v>
      </c>
      <c r="C7" s="67" t="s">
        <v>131</v>
      </c>
      <c r="D7" s="67" t="s">
        <v>197</v>
      </c>
      <c r="E7" s="67" t="s">
        <v>166</v>
      </c>
      <c r="F7" s="68">
        <v>40629</v>
      </c>
      <c r="G7" s="69" t="s">
        <v>13</v>
      </c>
      <c r="H7" s="69" t="s">
        <v>12</v>
      </c>
      <c r="I7" s="70" t="s">
        <v>65</v>
      </c>
      <c r="J7" s="71">
        <v>7</v>
      </c>
      <c r="K7" s="69">
        <v>7</v>
      </c>
      <c r="L7" s="69" t="s">
        <v>13</v>
      </c>
      <c r="M7" s="69" t="s">
        <v>13</v>
      </c>
      <c r="N7" s="72" t="s">
        <v>14</v>
      </c>
      <c r="O7" s="72" t="s">
        <v>691</v>
      </c>
      <c r="P7" s="73"/>
      <c r="Q7" s="74">
        <f t="shared" ref="Q7:Q17" si="0">O7+P7</f>
        <v>8</v>
      </c>
      <c r="R7" s="73">
        <v>30</v>
      </c>
      <c r="S7" s="75">
        <f t="shared" ref="S7:S17" si="1">Q7/R7</f>
        <v>0.26666666666666666</v>
      </c>
      <c r="T7" s="93" t="s">
        <v>690</v>
      </c>
      <c r="U7" s="72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</row>
    <row r="8" spans="1:36" s="79" customFormat="1" ht="17.25" customHeight="1" x14ac:dyDescent="0.25">
      <c r="A8" s="66"/>
      <c r="B8" s="67" t="s">
        <v>390</v>
      </c>
      <c r="C8" s="67" t="s">
        <v>224</v>
      </c>
      <c r="D8" s="67" t="s">
        <v>191</v>
      </c>
      <c r="E8" s="67" t="s">
        <v>166</v>
      </c>
      <c r="F8" s="68">
        <v>40646</v>
      </c>
      <c r="G8" s="69" t="s">
        <v>13</v>
      </c>
      <c r="H8" s="69" t="s">
        <v>12</v>
      </c>
      <c r="I8" s="70" t="s">
        <v>65</v>
      </c>
      <c r="J8" s="71">
        <v>7</v>
      </c>
      <c r="K8" s="69">
        <v>7</v>
      </c>
      <c r="L8" s="69" t="s">
        <v>13</v>
      </c>
      <c r="M8" s="69" t="s">
        <v>13</v>
      </c>
      <c r="N8" s="72" t="s">
        <v>14</v>
      </c>
      <c r="O8" s="72" t="s">
        <v>688</v>
      </c>
      <c r="P8" s="73"/>
      <c r="Q8" s="74">
        <f t="shared" si="0"/>
        <v>10</v>
      </c>
      <c r="R8" s="73">
        <v>30</v>
      </c>
      <c r="S8" s="75">
        <f t="shared" si="1"/>
        <v>0.33333333333333331</v>
      </c>
      <c r="T8" s="93" t="s">
        <v>690</v>
      </c>
      <c r="U8" s="72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</row>
    <row r="9" spans="1:36" s="79" customFormat="1" ht="17.25" customHeight="1" x14ac:dyDescent="0.25">
      <c r="A9" s="66"/>
      <c r="B9" s="67" t="s">
        <v>391</v>
      </c>
      <c r="C9" s="67" t="s">
        <v>341</v>
      </c>
      <c r="D9" s="67" t="s">
        <v>184</v>
      </c>
      <c r="E9" s="67" t="s">
        <v>166</v>
      </c>
      <c r="F9" s="68">
        <v>40841</v>
      </c>
      <c r="G9" s="69" t="s">
        <v>13</v>
      </c>
      <c r="H9" s="69" t="s">
        <v>12</v>
      </c>
      <c r="I9" s="70" t="s">
        <v>65</v>
      </c>
      <c r="J9" s="71">
        <v>7</v>
      </c>
      <c r="K9" s="69">
        <v>7</v>
      </c>
      <c r="L9" s="69" t="s">
        <v>13</v>
      </c>
      <c r="M9" s="69" t="s">
        <v>13</v>
      </c>
      <c r="N9" s="72" t="s">
        <v>14</v>
      </c>
      <c r="O9" s="72" t="s">
        <v>688</v>
      </c>
      <c r="P9" s="73"/>
      <c r="Q9" s="74">
        <f t="shared" si="0"/>
        <v>10</v>
      </c>
      <c r="R9" s="73">
        <v>30</v>
      </c>
      <c r="S9" s="75">
        <f t="shared" si="1"/>
        <v>0.33333333333333331</v>
      </c>
      <c r="T9" s="93" t="s">
        <v>690</v>
      </c>
      <c r="U9" s="72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</row>
    <row r="10" spans="1:36" s="32" customFormat="1" ht="17.25" hidden="1" customHeight="1" x14ac:dyDescent="0.25">
      <c r="A10" s="20"/>
      <c r="B10" s="51" t="s">
        <v>392</v>
      </c>
      <c r="C10" s="51" t="s">
        <v>330</v>
      </c>
      <c r="D10" s="51" t="s">
        <v>158</v>
      </c>
      <c r="E10" s="51" t="s">
        <v>165</v>
      </c>
      <c r="F10" s="52">
        <v>40701</v>
      </c>
      <c r="G10" s="19" t="s">
        <v>13</v>
      </c>
      <c r="H10" s="19" t="s">
        <v>12</v>
      </c>
      <c r="I10" s="21" t="s">
        <v>65</v>
      </c>
      <c r="J10" s="30">
        <v>7</v>
      </c>
      <c r="K10" s="19">
        <v>7</v>
      </c>
      <c r="L10" s="19" t="s">
        <v>13</v>
      </c>
      <c r="M10" s="19" t="s">
        <v>13</v>
      </c>
      <c r="N10" s="23"/>
      <c r="O10" s="23"/>
      <c r="P10" s="27"/>
      <c r="Q10" s="28">
        <f t="shared" si="0"/>
        <v>0</v>
      </c>
      <c r="R10" s="27">
        <v>30</v>
      </c>
      <c r="S10" s="50">
        <f t="shared" si="1"/>
        <v>0</v>
      </c>
      <c r="T10" s="23"/>
      <c r="U10" s="23"/>
    </row>
    <row r="11" spans="1:36" s="79" customFormat="1" ht="17.25" customHeight="1" x14ac:dyDescent="0.25">
      <c r="A11" s="66"/>
      <c r="B11" s="67" t="s">
        <v>393</v>
      </c>
      <c r="C11" s="67" t="s">
        <v>190</v>
      </c>
      <c r="D11" s="67" t="s">
        <v>342</v>
      </c>
      <c r="E11" s="67" t="s">
        <v>166</v>
      </c>
      <c r="F11" s="68">
        <v>40697</v>
      </c>
      <c r="G11" s="69" t="s">
        <v>13</v>
      </c>
      <c r="H11" s="69" t="s">
        <v>12</v>
      </c>
      <c r="I11" s="70" t="s">
        <v>65</v>
      </c>
      <c r="J11" s="71">
        <v>7</v>
      </c>
      <c r="K11" s="69">
        <v>7</v>
      </c>
      <c r="L11" s="69" t="s">
        <v>13</v>
      </c>
      <c r="M11" s="69" t="s">
        <v>13</v>
      </c>
      <c r="N11" s="72" t="s">
        <v>14</v>
      </c>
      <c r="O11" s="72" t="s">
        <v>697</v>
      </c>
      <c r="P11" s="73"/>
      <c r="Q11" s="74">
        <f t="shared" si="0"/>
        <v>13</v>
      </c>
      <c r="R11" s="73">
        <v>30</v>
      </c>
      <c r="S11" s="75">
        <f t="shared" si="1"/>
        <v>0.43333333333333335</v>
      </c>
      <c r="T11" s="93" t="s">
        <v>690</v>
      </c>
      <c r="U11" s="72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</row>
    <row r="12" spans="1:36" s="32" customFormat="1" ht="17.25" customHeight="1" x14ac:dyDescent="0.25">
      <c r="A12" s="66"/>
      <c r="B12" s="67" t="s">
        <v>394</v>
      </c>
      <c r="C12" s="67" t="s">
        <v>138</v>
      </c>
      <c r="D12" s="67" t="s">
        <v>149</v>
      </c>
      <c r="E12" s="67" t="s">
        <v>165</v>
      </c>
      <c r="F12" s="68">
        <v>40648</v>
      </c>
      <c r="G12" s="69" t="s">
        <v>13</v>
      </c>
      <c r="H12" s="69" t="s">
        <v>12</v>
      </c>
      <c r="I12" s="70" t="s">
        <v>65</v>
      </c>
      <c r="J12" s="71">
        <v>7</v>
      </c>
      <c r="K12" s="69">
        <v>7</v>
      </c>
      <c r="L12" s="69" t="s">
        <v>13</v>
      </c>
      <c r="M12" s="69" t="s">
        <v>13</v>
      </c>
      <c r="N12" s="72" t="s">
        <v>14</v>
      </c>
      <c r="O12" s="72" t="s">
        <v>692</v>
      </c>
      <c r="P12" s="73"/>
      <c r="Q12" s="74">
        <f t="shared" si="0"/>
        <v>9</v>
      </c>
      <c r="R12" s="73">
        <v>30</v>
      </c>
      <c r="S12" s="75">
        <f t="shared" si="1"/>
        <v>0.3</v>
      </c>
      <c r="T12" s="93" t="s">
        <v>690</v>
      </c>
      <c r="U12" s="72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s="79" customFormat="1" ht="17.25" customHeight="1" x14ac:dyDescent="0.25">
      <c r="A13" s="66"/>
      <c r="B13" s="67" t="s">
        <v>395</v>
      </c>
      <c r="C13" s="67" t="s">
        <v>396</v>
      </c>
      <c r="D13" s="67" t="s">
        <v>219</v>
      </c>
      <c r="E13" s="67" t="s">
        <v>165</v>
      </c>
      <c r="F13" s="68">
        <v>40617</v>
      </c>
      <c r="G13" s="69" t="s">
        <v>13</v>
      </c>
      <c r="H13" s="69" t="s">
        <v>12</v>
      </c>
      <c r="I13" s="70" t="s">
        <v>65</v>
      </c>
      <c r="J13" s="71">
        <v>7</v>
      </c>
      <c r="K13" s="69">
        <v>7</v>
      </c>
      <c r="L13" s="69" t="s">
        <v>13</v>
      </c>
      <c r="M13" s="69" t="s">
        <v>13</v>
      </c>
      <c r="N13" s="72" t="s">
        <v>14</v>
      </c>
      <c r="O13" s="72" t="s">
        <v>699</v>
      </c>
      <c r="P13" s="73"/>
      <c r="Q13" s="74">
        <f t="shared" si="0"/>
        <v>7</v>
      </c>
      <c r="R13" s="73">
        <v>30</v>
      </c>
      <c r="S13" s="75">
        <f t="shared" si="1"/>
        <v>0.23333333333333334</v>
      </c>
      <c r="T13" s="93" t="s">
        <v>690</v>
      </c>
      <c r="U13" s="72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s="32" customFormat="1" ht="17.25" hidden="1" customHeight="1" x14ac:dyDescent="0.25">
      <c r="A14" s="20"/>
      <c r="B14" s="51" t="s">
        <v>397</v>
      </c>
      <c r="C14" s="51" t="s">
        <v>398</v>
      </c>
      <c r="D14" s="51" t="s">
        <v>185</v>
      </c>
      <c r="E14" s="51" t="s">
        <v>166</v>
      </c>
      <c r="F14" s="52">
        <v>40844</v>
      </c>
      <c r="G14" s="19" t="s">
        <v>13</v>
      </c>
      <c r="H14" s="19" t="s">
        <v>12</v>
      </c>
      <c r="I14" s="21" t="s">
        <v>65</v>
      </c>
      <c r="J14" s="30">
        <v>7</v>
      </c>
      <c r="K14" s="19">
        <v>7</v>
      </c>
      <c r="L14" s="19" t="s">
        <v>13</v>
      </c>
      <c r="M14" s="19" t="s">
        <v>13</v>
      </c>
      <c r="N14" s="23"/>
      <c r="O14" s="23"/>
      <c r="P14" s="27"/>
      <c r="Q14" s="28">
        <f t="shared" si="0"/>
        <v>0</v>
      </c>
      <c r="R14" s="27">
        <v>30</v>
      </c>
      <c r="S14" s="50">
        <f t="shared" si="1"/>
        <v>0</v>
      </c>
      <c r="T14" s="78" t="s">
        <v>690</v>
      </c>
      <c r="U14" s="23"/>
    </row>
    <row r="15" spans="1:36" s="79" customFormat="1" ht="17.25" customHeight="1" x14ac:dyDescent="0.25">
      <c r="A15" s="66"/>
      <c r="B15" s="67" t="s">
        <v>399</v>
      </c>
      <c r="C15" s="67" t="s">
        <v>129</v>
      </c>
      <c r="D15" s="67" t="s">
        <v>168</v>
      </c>
      <c r="E15" s="67" t="s">
        <v>165</v>
      </c>
      <c r="F15" s="68">
        <v>40849</v>
      </c>
      <c r="G15" s="69" t="s">
        <v>13</v>
      </c>
      <c r="H15" s="69" t="s">
        <v>12</v>
      </c>
      <c r="I15" s="70" t="s">
        <v>65</v>
      </c>
      <c r="J15" s="71">
        <v>7</v>
      </c>
      <c r="K15" s="69">
        <v>7</v>
      </c>
      <c r="L15" s="69" t="s">
        <v>13</v>
      </c>
      <c r="M15" s="69" t="s">
        <v>13</v>
      </c>
      <c r="N15" s="72" t="s">
        <v>14</v>
      </c>
      <c r="O15" s="72" t="s">
        <v>697</v>
      </c>
      <c r="P15" s="73"/>
      <c r="Q15" s="74">
        <f t="shared" si="0"/>
        <v>13</v>
      </c>
      <c r="R15" s="73">
        <v>30</v>
      </c>
      <c r="S15" s="75">
        <f t="shared" si="1"/>
        <v>0.43333333333333335</v>
      </c>
      <c r="T15" s="93" t="s">
        <v>690</v>
      </c>
      <c r="U15" s="72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</row>
    <row r="16" spans="1:36" s="32" customFormat="1" ht="17.25" customHeight="1" x14ac:dyDescent="0.25">
      <c r="A16" s="66"/>
      <c r="B16" s="67" t="s">
        <v>383</v>
      </c>
      <c r="C16" s="67" t="s">
        <v>129</v>
      </c>
      <c r="D16" s="67" t="s">
        <v>160</v>
      </c>
      <c r="E16" s="67" t="s">
        <v>165</v>
      </c>
      <c r="F16" s="68">
        <v>40613</v>
      </c>
      <c r="G16" s="69" t="s">
        <v>13</v>
      </c>
      <c r="H16" s="69" t="s">
        <v>12</v>
      </c>
      <c r="I16" s="70" t="s">
        <v>65</v>
      </c>
      <c r="J16" s="71">
        <v>7</v>
      </c>
      <c r="K16" s="69">
        <v>7</v>
      </c>
      <c r="L16" s="69" t="s">
        <v>13</v>
      </c>
      <c r="M16" s="69" t="s">
        <v>13</v>
      </c>
      <c r="N16" s="72" t="s">
        <v>14</v>
      </c>
      <c r="O16" s="72" t="s">
        <v>688</v>
      </c>
      <c r="P16" s="73"/>
      <c r="Q16" s="74">
        <f t="shared" si="0"/>
        <v>10</v>
      </c>
      <c r="R16" s="73">
        <v>30</v>
      </c>
      <c r="S16" s="75">
        <f t="shared" si="1"/>
        <v>0.33333333333333331</v>
      </c>
      <c r="T16" s="93" t="s">
        <v>690</v>
      </c>
      <c r="U16" s="72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</row>
    <row r="17" spans="1:36" s="32" customFormat="1" ht="17.25" customHeight="1" x14ac:dyDescent="0.25">
      <c r="A17" s="66"/>
      <c r="B17" s="67" t="s">
        <v>400</v>
      </c>
      <c r="C17" s="67" t="s">
        <v>143</v>
      </c>
      <c r="D17" s="67" t="s">
        <v>188</v>
      </c>
      <c r="E17" s="67" t="s">
        <v>165</v>
      </c>
      <c r="F17" s="68">
        <v>40570</v>
      </c>
      <c r="G17" s="69" t="s">
        <v>13</v>
      </c>
      <c r="H17" s="69" t="s">
        <v>12</v>
      </c>
      <c r="I17" s="70" t="s">
        <v>65</v>
      </c>
      <c r="J17" s="71">
        <v>7</v>
      </c>
      <c r="K17" s="69">
        <v>7</v>
      </c>
      <c r="L17" s="69" t="s">
        <v>13</v>
      </c>
      <c r="M17" s="69" t="s">
        <v>13</v>
      </c>
      <c r="N17" s="72" t="s">
        <v>14</v>
      </c>
      <c r="O17" s="72" t="s">
        <v>692</v>
      </c>
      <c r="P17" s="73"/>
      <c r="Q17" s="74">
        <f t="shared" si="0"/>
        <v>9</v>
      </c>
      <c r="R17" s="73">
        <v>30</v>
      </c>
      <c r="S17" s="75">
        <f t="shared" si="1"/>
        <v>0.3</v>
      </c>
      <c r="T17" s="93" t="s">
        <v>690</v>
      </c>
      <c r="U17" s="72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</row>
    <row r="18" spans="1:36" s="32" customFormat="1" ht="17.25" customHeight="1" x14ac:dyDescent="0.25">
      <c r="A18" s="66"/>
      <c r="B18" s="67" t="s">
        <v>401</v>
      </c>
      <c r="C18" s="67" t="s">
        <v>135</v>
      </c>
      <c r="D18" s="67" t="s">
        <v>185</v>
      </c>
      <c r="E18" s="67" t="s">
        <v>166</v>
      </c>
      <c r="F18" s="68">
        <v>40799</v>
      </c>
      <c r="G18" s="69" t="s">
        <v>13</v>
      </c>
      <c r="H18" s="69" t="s">
        <v>12</v>
      </c>
      <c r="I18" s="70" t="s">
        <v>65</v>
      </c>
      <c r="J18" s="71">
        <v>7</v>
      </c>
      <c r="K18" s="69">
        <v>7</v>
      </c>
      <c r="L18" s="69" t="s">
        <v>13</v>
      </c>
      <c r="M18" s="69" t="s">
        <v>13</v>
      </c>
      <c r="N18" s="72" t="s">
        <v>14</v>
      </c>
      <c r="O18" s="72" t="s">
        <v>692</v>
      </c>
      <c r="P18" s="73"/>
      <c r="Q18" s="74">
        <f t="shared" ref="Q18:Q70" si="2">O18+P18</f>
        <v>9</v>
      </c>
      <c r="R18" s="73">
        <v>30</v>
      </c>
      <c r="S18" s="75">
        <f t="shared" ref="S18:S70" si="3">Q18/R18</f>
        <v>0.3</v>
      </c>
      <c r="T18" s="93" t="s">
        <v>690</v>
      </c>
      <c r="U18" s="72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</row>
    <row r="19" spans="1:36" s="32" customFormat="1" ht="17.25" customHeight="1" x14ac:dyDescent="0.25">
      <c r="A19" s="66"/>
      <c r="B19" s="67" t="s">
        <v>402</v>
      </c>
      <c r="C19" s="67" t="s">
        <v>205</v>
      </c>
      <c r="D19" s="67" t="s">
        <v>185</v>
      </c>
      <c r="E19" s="67" t="s">
        <v>166</v>
      </c>
      <c r="F19" s="68">
        <v>40847</v>
      </c>
      <c r="G19" s="69" t="s">
        <v>13</v>
      </c>
      <c r="H19" s="69" t="s">
        <v>12</v>
      </c>
      <c r="I19" s="70" t="s">
        <v>65</v>
      </c>
      <c r="J19" s="71">
        <v>7</v>
      </c>
      <c r="K19" s="69">
        <v>7</v>
      </c>
      <c r="L19" s="69" t="s">
        <v>13</v>
      </c>
      <c r="M19" s="69" t="s">
        <v>13</v>
      </c>
      <c r="N19" s="72" t="s">
        <v>14</v>
      </c>
      <c r="O19" s="72" t="s">
        <v>686</v>
      </c>
      <c r="P19" s="73"/>
      <c r="Q19" s="74">
        <f t="shared" si="2"/>
        <v>6</v>
      </c>
      <c r="R19" s="73">
        <v>30</v>
      </c>
      <c r="S19" s="75">
        <f t="shared" si="3"/>
        <v>0.2</v>
      </c>
      <c r="T19" s="93" t="s">
        <v>690</v>
      </c>
      <c r="U19" s="72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</row>
    <row r="20" spans="1:36" s="79" customFormat="1" ht="17.25" customHeight="1" x14ac:dyDescent="0.25">
      <c r="A20" s="66"/>
      <c r="B20" s="67" t="s">
        <v>403</v>
      </c>
      <c r="C20" s="67" t="s">
        <v>137</v>
      </c>
      <c r="D20" s="67" t="s">
        <v>154</v>
      </c>
      <c r="E20" s="67" t="s">
        <v>165</v>
      </c>
      <c r="F20" s="68">
        <v>40795</v>
      </c>
      <c r="G20" s="69" t="s">
        <v>13</v>
      </c>
      <c r="H20" s="69" t="s">
        <v>12</v>
      </c>
      <c r="I20" s="70" t="s">
        <v>65</v>
      </c>
      <c r="J20" s="71">
        <v>7</v>
      </c>
      <c r="K20" s="69">
        <v>7</v>
      </c>
      <c r="L20" s="69" t="s">
        <v>13</v>
      </c>
      <c r="M20" s="69" t="s">
        <v>13</v>
      </c>
      <c r="N20" s="72" t="s">
        <v>7</v>
      </c>
      <c r="O20" s="72" t="s">
        <v>710</v>
      </c>
      <c r="P20" s="73"/>
      <c r="Q20" s="74" t="s">
        <v>710</v>
      </c>
      <c r="R20" s="73">
        <v>30</v>
      </c>
      <c r="S20" s="75">
        <f t="shared" si="3"/>
        <v>0.7</v>
      </c>
      <c r="T20" s="93" t="s">
        <v>690</v>
      </c>
      <c r="U20" s="72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</row>
    <row r="21" spans="1:36" s="32" customFormat="1" ht="17.25" customHeight="1" x14ac:dyDescent="0.25">
      <c r="A21" s="66"/>
      <c r="B21" s="67" t="s">
        <v>404</v>
      </c>
      <c r="C21" s="67" t="s">
        <v>211</v>
      </c>
      <c r="D21" s="67" t="s">
        <v>191</v>
      </c>
      <c r="E21" s="67" t="s">
        <v>166</v>
      </c>
      <c r="F21" s="68">
        <v>40884</v>
      </c>
      <c r="G21" s="69" t="s">
        <v>13</v>
      </c>
      <c r="H21" s="69" t="s">
        <v>12</v>
      </c>
      <c r="I21" s="70" t="s">
        <v>65</v>
      </c>
      <c r="J21" s="71">
        <v>7</v>
      </c>
      <c r="K21" s="69">
        <v>7</v>
      </c>
      <c r="L21" s="69" t="s">
        <v>13</v>
      </c>
      <c r="M21" s="69" t="s">
        <v>13</v>
      </c>
      <c r="N21" s="72" t="s">
        <v>14</v>
      </c>
      <c r="O21" s="72" t="s">
        <v>688</v>
      </c>
      <c r="P21" s="73"/>
      <c r="Q21" s="74">
        <f t="shared" si="2"/>
        <v>10</v>
      </c>
      <c r="R21" s="73">
        <v>30</v>
      </c>
      <c r="S21" s="75">
        <f t="shared" si="3"/>
        <v>0.33333333333333331</v>
      </c>
      <c r="T21" s="72" t="s">
        <v>701</v>
      </c>
      <c r="U21" s="72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</row>
    <row r="22" spans="1:36" s="32" customFormat="1" ht="17.25" customHeight="1" x14ac:dyDescent="0.25">
      <c r="A22" s="66"/>
      <c r="B22" s="67" t="s">
        <v>405</v>
      </c>
      <c r="C22" s="67" t="s">
        <v>183</v>
      </c>
      <c r="D22" s="67" t="s">
        <v>245</v>
      </c>
      <c r="E22" s="67" t="s">
        <v>166</v>
      </c>
      <c r="F22" s="68">
        <v>40784</v>
      </c>
      <c r="G22" s="69" t="s">
        <v>13</v>
      </c>
      <c r="H22" s="69" t="s">
        <v>12</v>
      </c>
      <c r="I22" s="70" t="s">
        <v>65</v>
      </c>
      <c r="J22" s="71">
        <v>7</v>
      </c>
      <c r="K22" s="69">
        <v>7</v>
      </c>
      <c r="L22" s="69" t="s">
        <v>13</v>
      </c>
      <c r="M22" s="69" t="s">
        <v>13</v>
      </c>
      <c r="N22" s="72" t="s">
        <v>14</v>
      </c>
      <c r="O22" s="72" t="s">
        <v>692</v>
      </c>
      <c r="P22" s="73"/>
      <c r="Q22" s="74">
        <f t="shared" si="2"/>
        <v>9</v>
      </c>
      <c r="R22" s="73">
        <v>30</v>
      </c>
      <c r="S22" s="75">
        <f t="shared" si="3"/>
        <v>0.3</v>
      </c>
      <c r="T22" s="72" t="s">
        <v>701</v>
      </c>
      <c r="U22" s="72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</row>
    <row r="23" spans="1:36" s="32" customFormat="1" ht="17.25" customHeight="1" x14ac:dyDescent="0.25">
      <c r="A23" s="66"/>
      <c r="B23" s="67" t="s">
        <v>406</v>
      </c>
      <c r="C23" s="67" t="s">
        <v>258</v>
      </c>
      <c r="D23" s="67" t="s">
        <v>294</v>
      </c>
      <c r="E23" s="67" t="s">
        <v>166</v>
      </c>
      <c r="F23" s="68">
        <v>40697</v>
      </c>
      <c r="G23" s="69" t="s">
        <v>13</v>
      </c>
      <c r="H23" s="69" t="s">
        <v>12</v>
      </c>
      <c r="I23" s="70" t="s">
        <v>65</v>
      </c>
      <c r="J23" s="71">
        <v>7</v>
      </c>
      <c r="K23" s="69">
        <v>7</v>
      </c>
      <c r="L23" s="69" t="s">
        <v>13</v>
      </c>
      <c r="M23" s="69" t="s">
        <v>13</v>
      </c>
      <c r="N23" s="72" t="s">
        <v>14</v>
      </c>
      <c r="O23" s="72" t="s">
        <v>691</v>
      </c>
      <c r="P23" s="73"/>
      <c r="Q23" s="74">
        <f t="shared" si="2"/>
        <v>8</v>
      </c>
      <c r="R23" s="73">
        <v>30</v>
      </c>
      <c r="S23" s="75">
        <f t="shared" si="3"/>
        <v>0.26666666666666666</v>
      </c>
      <c r="T23" s="72" t="s">
        <v>701</v>
      </c>
      <c r="U23" s="72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</row>
    <row r="24" spans="1:36" s="32" customFormat="1" ht="17.25" customHeight="1" x14ac:dyDescent="0.25">
      <c r="A24" s="66"/>
      <c r="B24" s="67" t="s">
        <v>407</v>
      </c>
      <c r="C24" s="67" t="s">
        <v>214</v>
      </c>
      <c r="D24" s="67" t="s">
        <v>219</v>
      </c>
      <c r="E24" s="67" t="s">
        <v>165</v>
      </c>
      <c r="F24" s="68">
        <v>40857</v>
      </c>
      <c r="G24" s="69" t="s">
        <v>13</v>
      </c>
      <c r="H24" s="69" t="s">
        <v>12</v>
      </c>
      <c r="I24" s="70" t="s">
        <v>65</v>
      </c>
      <c r="J24" s="71">
        <v>7</v>
      </c>
      <c r="K24" s="69">
        <v>7</v>
      </c>
      <c r="L24" s="69" t="s">
        <v>13</v>
      </c>
      <c r="M24" s="69" t="s">
        <v>13</v>
      </c>
      <c r="N24" s="72" t="s">
        <v>14</v>
      </c>
      <c r="O24" s="72" t="s">
        <v>698</v>
      </c>
      <c r="P24" s="73"/>
      <c r="Q24" s="74">
        <f t="shared" si="2"/>
        <v>11</v>
      </c>
      <c r="R24" s="73">
        <v>30</v>
      </c>
      <c r="S24" s="75">
        <f t="shared" si="3"/>
        <v>0.36666666666666664</v>
      </c>
      <c r="T24" s="72" t="s">
        <v>701</v>
      </c>
      <c r="U24" s="72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</row>
    <row r="25" spans="1:36" s="32" customFormat="1" ht="17.25" customHeight="1" x14ac:dyDescent="0.25">
      <c r="A25" s="66"/>
      <c r="B25" s="67" t="s">
        <v>408</v>
      </c>
      <c r="C25" s="67" t="s">
        <v>212</v>
      </c>
      <c r="D25" s="67" t="s">
        <v>174</v>
      </c>
      <c r="E25" s="67" t="s">
        <v>166</v>
      </c>
      <c r="F25" s="68">
        <v>40747</v>
      </c>
      <c r="G25" s="69" t="s">
        <v>13</v>
      </c>
      <c r="H25" s="69" t="s">
        <v>12</v>
      </c>
      <c r="I25" s="70" t="s">
        <v>65</v>
      </c>
      <c r="J25" s="71">
        <v>7</v>
      </c>
      <c r="K25" s="69">
        <v>7</v>
      </c>
      <c r="L25" s="69" t="s">
        <v>13</v>
      </c>
      <c r="M25" s="69" t="s">
        <v>13</v>
      </c>
      <c r="N25" s="72" t="s">
        <v>14</v>
      </c>
      <c r="O25" s="72" t="s">
        <v>711</v>
      </c>
      <c r="P25" s="73"/>
      <c r="Q25" s="74">
        <f t="shared" si="2"/>
        <v>17</v>
      </c>
      <c r="R25" s="73">
        <v>30</v>
      </c>
      <c r="S25" s="75">
        <f t="shared" si="3"/>
        <v>0.56666666666666665</v>
      </c>
      <c r="T25" s="72" t="s">
        <v>701</v>
      </c>
      <c r="U25" s="72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</row>
    <row r="26" spans="1:36" s="32" customFormat="1" ht="17.25" hidden="1" customHeight="1" x14ac:dyDescent="0.25">
      <c r="A26" s="20"/>
      <c r="B26" s="51" t="s">
        <v>409</v>
      </c>
      <c r="C26" s="51" t="s">
        <v>135</v>
      </c>
      <c r="D26" s="51" t="s">
        <v>184</v>
      </c>
      <c r="E26" s="51" t="s">
        <v>166</v>
      </c>
      <c r="F26" s="52">
        <v>40007</v>
      </c>
      <c r="G26" s="19" t="s">
        <v>12</v>
      </c>
      <c r="H26" s="19" t="s">
        <v>12</v>
      </c>
      <c r="I26" s="21" t="s">
        <v>65</v>
      </c>
      <c r="J26" s="30">
        <v>7</v>
      </c>
      <c r="K26" s="19">
        <v>7</v>
      </c>
      <c r="L26" s="19" t="s">
        <v>13</v>
      </c>
      <c r="M26" s="19" t="s">
        <v>13</v>
      </c>
      <c r="N26" s="23"/>
      <c r="O26" s="23"/>
      <c r="P26" s="27"/>
      <c r="Q26" s="28">
        <f t="shared" si="2"/>
        <v>0</v>
      </c>
      <c r="R26" s="27">
        <v>30</v>
      </c>
      <c r="S26" s="50">
        <f t="shared" si="3"/>
        <v>0</v>
      </c>
      <c r="T26" s="23"/>
      <c r="U26" s="23"/>
    </row>
    <row r="27" spans="1:36" s="32" customFormat="1" ht="17.25" customHeight="1" x14ac:dyDescent="0.25">
      <c r="A27" s="66"/>
      <c r="B27" s="67" t="s">
        <v>410</v>
      </c>
      <c r="C27" s="67" t="s">
        <v>173</v>
      </c>
      <c r="D27" s="67" t="s">
        <v>191</v>
      </c>
      <c r="E27" s="67" t="s">
        <v>166</v>
      </c>
      <c r="F27" s="68">
        <v>40555</v>
      </c>
      <c r="G27" s="69" t="s">
        <v>12</v>
      </c>
      <c r="H27" s="69" t="s">
        <v>12</v>
      </c>
      <c r="I27" s="70" t="s">
        <v>65</v>
      </c>
      <c r="J27" s="71">
        <v>7</v>
      </c>
      <c r="K27" s="69">
        <v>7</v>
      </c>
      <c r="L27" s="69" t="s">
        <v>13</v>
      </c>
      <c r="M27" s="69" t="s">
        <v>13</v>
      </c>
      <c r="N27" s="72" t="s">
        <v>6</v>
      </c>
      <c r="O27" s="72" t="s">
        <v>702</v>
      </c>
      <c r="P27" s="73"/>
      <c r="Q27" s="74" t="s">
        <v>702</v>
      </c>
      <c r="R27" s="73">
        <v>30</v>
      </c>
      <c r="S27" s="75">
        <f t="shared" si="3"/>
        <v>0.93333333333333335</v>
      </c>
      <c r="T27" s="72" t="s">
        <v>701</v>
      </c>
      <c r="U27" s="72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</row>
    <row r="28" spans="1:36" s="32" customFormat="1" ht="17.25" customHeight="1" x14ac:dyDescent="0.25">
      <c r="A28" s="66"/>
      <c r="B28" s="67" t="s">
        <v>411</v>
      </c>
      <c r="C28" s="67" t="s">
        <v>170</v>
      </c>
      <c r="D28" s="67" t="s">
        <v>147</v>
      </c>
      <c r="E28" s="67" t="s">
        <v>165</v>
      </c>
      <c r="F28" s="68">
        <v>40719</v>
      </c>
      <c r="G28" s="69" t="s">
        <v>13</v>
      </c>
      <c r="H28" s="69" t="s">
        <v>12</v>
      </c>
      <c r="I28" s="70" t="s">
        <v>65</v>
      </c>
      <c r="J28" s="71">
        <v>7</v>
      </c>
      <c r="K28" s="69">
        <v>7</v>
      </c>
      <c r="L28" s="69" t="s">
        <v>13</v>
      </c>
      <c r="M28" s="69" t="s">
        <v>13</v>
      </c>
      <c r="N28" s="72" t="s">
        <v>14</v>
      </c>
      <c r="O28" s="72" t="s">
        <v>686</v>
      </c>
      <c r="P28" s="73"/>
      <c r="Q28" s="74">
        <f t="shared" si="2"/>
        <v>6</v>
      </c>
      <c r="R28" s="73">
        <v>30</v>
      </c>
      <c r="S28" s="75">
        <f t="shared" si="3"/>
        <v>0.2</v>
      </c>
      <c r="T28" s="72" t="s">
        <v>701</v>
      </c>
      <c r="U28" s="72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</row>
    <row r="29" spans="1:36" s="32" customFormat="1" ht="17.25" customHeight="1" x14ac:dyDescent="0.25">
      <c r="A29" s="66"/>
      <c r="B29" s="67" t="s">
        <v>412</v>
      </c>
      <c r="C29" s="67" t="s">
        <v>138</v>
      </c>
      <c r="D29" s="67" t="s">
        <v>299</v>
      </c>
      <c r="E29" s="67" t="s">
        <v>165</v>
      </c>
      <c r="F29" s="68">
        <v>40603</v>
      </c>
      <c r="G29" s="69" t="s">
        <v>13</v>
      </c>
      <c r="H29" s="69" t="s">
        <v>12</v>
      </c>
      <c r="I29" s="70" t="s">
        <v>65</v>
      </c>
      <c r="J29" s="71">
        <v>7</v>
      </c>
      <c r="K29" s="69">
        <v>7</v>
      </c>
      <c r="L29" s="69" t="s">
        <v>13</v>
      </c>
      <c r="M29" s="69" t="s">
        <v>13</v>
      </c>
      <c r="N29" s="72" t="s">
        <v>14</v>
      </c>
      <c r="O29" s="72" t="s">
        <v>699</v>
      </c>
      <c r="P29" s="73"/>
      <c r="Q29" s="74">
        <f t="shared" si="2"/>
        <v>7</v>
      </c>
      <c r="R29" s="73">
        <v>30</v>
      </c>
      <c r="S29" s="75">
        <f t="shared" si="3"/>
        <v>0.23333333333333334</v>
      </c>
      <c r="T29" s="72" t="s">
        <v>701</v>
      </c>
      <c r="U29" s="72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</row>
    <row r="30" spans="1:36" s="32" customFormat="1" ht="17.25" customHeight="1" x14ac:dyDescent="0.25">
      <c r="A30" s="66"/>
      <c r="B30" s="67" t="s">
        <v>413</v>
      </c>
      <c r="C30" s="67" t="s">
        <v>228</v>
      </c>
      <c r="D30" s="67" t="s">
        <v>207</v>
      </c>
      <c r="E30" s="67" t="s">
        <v>166</v>
      </c>
      <c r="F30" s="68">
        <v>40583</v>
      </c>
      <c r="G30" s="69" t="s">
        <v>13</v>
      </c>
      <c r="H30" s="69" t="s">
        <v>12</v>
      </c>
      <c r="I30" s="70" t="s">
        <v>65</v>
      </c>
      <c r="J30" s="71">
        <v>7</v>
      </c>
      <c r="K30" s="69">
        <v>7</v>
      </c>
      <c r="L30" s="69" t="s">
        <v>13</v>
      </c>
      <c r="M30" s="69" t="s">
        <v>13</v>
      </c>
      <c r="N30" s="72" t="s">
        <v>14</v>
      </c>
      <c r="O30" s="72" t="s">
        <v>697</v>
      </c>
      <c r="P30" s="73"/>
      <c r="Q30" s="74">
        <f t="shared" si="2"/>
        <v>13</v>
      </c>
      <c r="R30" s="73">
        <v>30</v>
      </c>
      <c r="S30" s="75">
        <f t="shared" si="3"/>
        <v>0.43333333333333335</v>
      </c>
      <c r="T30" s="72" t="s">
        <v>701</v>
      </c>
      <c r="U30" s="72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</row>
    <row r="31" spans="1:36" s="32" customFormat="1" ht="17.25" customHeight="1" x14ac:dyDescent="0.25">
      <c r="A31" s="66"/>
      <c r="B31" s="67" t="s">
        <v>272</v>
      </c>
      <c r="C31" s="67" t="s">
        <v>208</v>
      </c>
      <c r="D31" s="67" t="s">
        <v>193</v>
      </c>
      <c r="E31" s="67" t="s">
        <v>166</v>
      </c>
      <c r="F31" s="68">
        <v>40655</v>
      </c>
      <c r="G31" s="69" t="s">
        <v>13</v>
      </c>
      <c r="H31" s="69" t="s">
        <v>12</v>
      </c>
      <c r="I31" s="70" t="s">
        <v>65</v>
      </c>
      <c r="J31" s="71">
        <v>7</v>
      </c>
      <c r="K31" s="69">
        <v>7</v>
      </c>
      <c r="L31" s="69" t="s">
        <v>13</v>
      </c>
      <c r="M31" s="69" t="s">
        <v>13</v>
      </c>
      <c r="N31" s="72" t="s">
        <v>14</v>
      </c>
      <c r="O31" s="72"/>
      <c r="P31" s="73"/>
      <c r="Q31" s="74" t="s">
        <v>700</v>
      </c>
      <c r="R31" s="73">
        <v>30</v>
      </c>
      <c r="S31" s="75">
        <f t="shared" si="3"/>
        <v>0.6333333333333333</v>
      </c>
      <c r="T31" s="72" t="s">
        <v>701</v>
      </c>
      <c r="U31" s="72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</row>
    <row r="32" spans="1:36" s="32" customFormat="1" ht="17.25" customHeight="1" x14ac:dyDescent="0.25">
      <c r="A32" s="66"/>
      <c r="B32" s="67" t="s">
        <v>273</v>
      </c>
      <c r="C32" s="67" t="s">
        <v>252</v>
      </c>
      <c r="D32" s="67" t="s">
        <v>168</v>
      </c>
      <c r="E32" s="67" t="s">
        <v>165</v>
      </c>
      <c r="F32" s="68">
        <v>40569</v>
      </c>
      <c r="G32" s="69" t="s">
        <v>13</v>
      </c>
      <c r="H32" s="69" t="s">
        <v>12</v>
      </c>
      <c r="I32" s="70" t="s">
        <v>65</v>
      </c>
      <c r="J32" s="71">
        <v>7</v>
      </c>
      <c r="K32" s="69">
        <v>7</v>
      </c>
      <c r="L32" s="69" t="s">
        <v>13</v>
      </c>
      <c r="M32" s="69" t="s">
        <v>13</v>
      </c>
      <c r="N32" s="72" t="s">
        <v>14</v>
      </c>
      <c r="O32" s="72" t="s">
        <v>687</v>
      </c>
      <c r="P32" s="73"/>
      <c r="Q32" s="74">
        <f t="shared" si="2"/>
        <v>4</v>
      </c>
      <c r="R32" s="73">
        <v>30</v>
      </c>
      <c r="S32" s="75">
        <f t="shared" si="3"/>
        <v>0.13333333333333333</v>
      </c>
      <c r="T32" s="72" t="s">
        <v>701</v>
      </c>
      <c r="U32" s="72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</row>
    <row r="33" spans="1:36" s="32" customFormat="1" ht="17.25" customHeight="1" x14ac:dyDescent="0.25">
      <c r="A33" s="66"/>
      <c r="B33" s="67" t="s">
        <v>414</v>
      </c>
      <c r="C33" s="67" t="s">
        <v>415</v>
      </c>
      <c r="D33" s="67" t="s">
        <v>242</v>
      </c>
      <c r="E33" s="67" t="s">
        <v>166</v>
      </c>
      <c r="F33" s="68">
        <v>40578</v>
      </c>
      <c r="G33" s="69" t="s">
        <v>13</v>
      </c>
      <c r="H33" s="69" t="s">
        <v>12</v>
      </c>
      <c r="I33" s="70" t="s">
        <v>65</v>
      </c>
      <c r="J33" s="71">
        <v>7</v>
      </c>
      <c r="K33" s="69">
        <v>7</v>
      </c>
      <c r="L33" s="69" t="s">
        <v>13</v>
      </c>
      <c r="M33" s="69" t="s">
        <v>13</v>
      </c>
      <c r="N33" s="72" t="s">
        <v>14</v>
      </c>
      <c r="O33" s="72" t="s">
        <v>696</v>
      </c>
      <c r="P33" s="73"/>
      <c r="Q33" s="74">
        <f t="shared" si="2"/>
        <v>5</v>
      </c>
      <c r="R33" s="73">
        <v>30</v>
      </c>
      <c r="S33" s="75">
        <f t="shared" si="3"/>
        <v>0.16666666666666666</v>
      </c>
      <c r="T33" s="72" t="s">
        <v>701</v>
      </c>
      <c r="U33" s="72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</row>
    <row r="34" spans="1:36" s="32" customFormat="1" ht="17.25" hidden="1" customHeight="1" x14ac:dyDescent="0.25">
      <c r="A34" s="20"/>
      <c r="B34" s="51" t="s">
        <v>416</v>
      </c>
      <c r="C34" s="51" t="s">
        <v>417</v>
      </c>
      <c r="D34" s="51" t="s">
        <v>171</v>
      </c>
      <c r="E34" s="51" t="s">
        <v>165</v>
      </c>
      <c r="F34" s="52">
        <v>40520</v>
      </c>
      <c r="G34" s="19" t="s">
        <v>13</v>
      </c>
      <c r="H34" s="19" t="s">
        <v>12</v>
      </c>
      <c r="I34" s="21" t="s">
        <v>65</v>
      </c>
      <c r="J34" s="30">
        <v>7</v>
      </c>
      <c r="K34" s="19">
        <v>7</v>
      </c>
      <c r="L34" s="19" t="s">
        <v>13</v>
      </c>
      <c r="M34" s="19" t="s">
        <v>13</v>
      </c>
      <c r="N34" s="23"/>
      <c r="O34" s="23"/>
      <c r="P34" s="27"/>
      <c r="Q34" s="28">
        <f t="shared" si="2"/>
        <v>0</v>
      </c>
      <c r="R34" s="27">
        <v>30</v>
      </c>
      <c r="S34" s="50">
        <f t="shared" si="3"/>
        <v>0</v>
      </c>
      <c r="T34" s="23" t="s">
        <v>701</v>
      </c>
      <c r="U34" s="23"/>
    </row>
    <row r="35" spans="1:36" s="32" customFormat="1" ht="17.25" hidden="1" customHeight="1" x14ac:dyDescent="0.25">
      <c r="A35" s="20"/>
      <c r="B35" s="51" t="s">
        <v>418</v>
      </c>
      <c r="C35" s="51" t="s">
        <v>195</v>
      </c>
      <c r="D35" s="51" t="s">
        <v>361</v>
      </c>
      <c r="E35" s="51" t="s">
        <v>166</v>
      </c>
      <c r="F35" s="52">
        <v>40821</v>
      </c>
      <c r="G35" s="19" t="s">
        <v>13</v>
      </c>
      <c r="H35" s="19" t="s">
        <v>12</v>
      </c>
      <c r="I35" s="21" t="s">
        <v>65</v>
      </c>
      <c r="J35" s="30">
        <v>7</v>
      </c>
      <c r="K35" s="19">
        <v>7</v>
      </c>
      <c r="L35" s="19" t="s">
        <v>13</v>
      </c>
      <c r="M35" s="19" t="s">
        <v>13</v>
      </c>
      <c r="N35" s="23"/>
      <c r="O35" s="23"/>
      <c r="P35" s="27"/>
      <c r="Q35" s="28">
        <f t="shared" si="2"/>
        <v>0</v>
      </c>
      <c r="R35" s="27">
        <v>30</v>
      </c>
      <c r="S35" s="50">
        <f t="shared" si="3"/>
        <v>0</v>
      </c>
      <c r="T35" s="23"/>
      <c r="U35" s="23"/>
    </row>
    <row r="36" spans="1:36" s="32" customFormat="1" ht="17.25" hidden="1" customHeight="1" x14ac:dyDescent="0.25">
      <c r="A36" s="20"/>
      <c r="B36" s="51" t="s">
        <v>419</v>
      </c>
      <c r="C36" s="51" t="s">
        <v>420</v>
      </c>
      <c r="D36" s="51" t="s">
        <v>421</v>
      </c>
      <c r="E36" s="51" t="s">
        <v>165</v>
      </c>
      <c r="F36" s="52">
        <v>40661</v>
      </c>
      <c r="G36" s="19" t="s">
        <v>13</v>
      </c>
      <c r="H36" s="19" t="s">
        <v>12</v>
      </c>
      <c r="I36" s="21" t="s">
        <v>65</v>
      </c>
      <c r="J36" s="30">
        <v>7</v>
      </c>
      <c r="K36" s="19">
        <v>7</v>
      </c>
      <c r="L36" s="19" t="s">
        <v>13</v>
      </c>
      <c r="M36" s="19" t="s">
        <v>13</v>
      </c>
      <c r="N36" s="23"/>
      <c r="O36" s="23"/>
      <c r="P36" s="27"/>
      <c r="Q36" s="28">
        <f t="shared" si="2"/>
        <v>0</v>
      </c>
      <c r="R36" s="27">
        <v>30</v>
      </c>
      <c r="S36" s="50">
        <f t="shared" si="3"/>
        <v>0</v>
      </c>
      <c r="T36" s="23"/>
      <c r="U36" s="23"/>
    </row>
    <row r="37" spans="1:36" s="32" customFormat="1" ht="17.25" hidden="1" customHeight="1" x14ac:dyDescent="0.25">
      <c r="A37" s="20"/>
      <c r="B37" s="51" t="s">
        <v>422</v>
      </c>
      <c r="C37" s="51" t="s">
        <v>423</v>
      </c>
      <c r="D37" s="51" t="s">
        <v>424</v>
      </c>
      <c r="E37" s="51" t="s">
        <v>165</v>
      </c>
      <c r="F37" s="52">
        <v>40766</v>
      </c>
      <c r="G37" s="19" t="s">
        <v>13</v>
      </c>
      <c r="H37" s="19" t="s">
        <v>12</v>
      </c>
      <c r="I37" s="21" t="s">
        <v>65</v>
      </c>
      <c r="J37" s="30">
        <v>7</v>
      </c>
      <c r="K37" s="19">
        <v>7</v>
      </c>
      <c r="L37" s="19" t="s">
        <v>13</v>
      </c>
      <c r="M37" s="19" t="s">
        <v>13</v>
      </c>
      <c r="N37" s="23"/>
      <c r="O37" s="23"/>
      <c r="P37" s="27"/>
      <c r="Q37" s="28">
        <f t="shared" si="2"/>
        <v>0</v>
      </c>
      <c r="R37" s="27">
        <v>30</v>
      </c>
      <c r="S37" s="50">
        <f t="shared" si="3"/>
        <v>0</v>
      </c>
      <c r="T37" s="23"/>
      <c r="U37" s="23"/>
    </row>
    <row r="38" spans="1:36" s="79" customFormat="1" ht="17.25" customHeight="1" x14ac:dyDescent="0.25">
      <c r="A38" s="66"/>
      <c r="B38" s="67" t="s">
        <v>425</v>
      </c>
      <c r="C38" s="67" t="s">
        <v>265</v>
      </c>
      <c r="D38" s="67" t="s">
        <v>193</v>
      </c>
      <c r="E38" s="67" t="s">
        <v>166</v>
      </c>
      <c r="F38" s="68">
        <v>40763</v>
      </c>
      <c r="G38" s="69" t="s">
        <v>13</v>
      </c>
      <c r="H38" s="69" t="s">
        <v>12</v>
      </c>
      <c r="I38" s="70" t="s">
        <v>65</v>
      </c>
      <c r="J38" s="71">
        <v>7</v>
      </c>
      <c r="K38" s="69">
        <v>7</v>
      </c>
      <c r="L38" s="69" t="s">
        <v>13</v>
      </c>
      <c r="M38" s="69" t="s">
        <v>13</v>
      </c>
      <c r="N38" s="72" t="s">
        <v>14</v>
      </c>
      <c r="O38" s="72" t="s">
        <v>691</v>
      </c>
      <c r="P38" s="73"/>
      <c r="Q38" s="74">
        <f t="shared" si="2"/>
        <v>8</v>
      </c>
      <c r="R38" s="73">
        <v>30</v>
      </c>
      <c r="S38" s="75">
        <f t="shared" si="3"/>
        <v>0.26666666666666666</v>
      </c>
      <c r="T38" s="93" t="s">
        <v>690</v>
      </c>
      <c r="U38" s="72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</row>
    <row r="39" spans="1:36" s="32" customFormat="1" ht="17.25" hidden="1" customHeight="1" x14ac:dyDescent="0.25">
      <c r="A39" s="20"/>
      <c r="B39" s="51" t="s">
        <v>426</v>
      </c>
      <c r="C39" s="51" t="s">
        <v>427</v>
      </c>
      <c r="D39" s="51" t="s">
        <v>191</v>
      </c>
      <c r="E39" s="51" t="s">
        <v>166</v>
      </c>
      <c r="F39" s="52">
        <v>40792</v>
      </c>
      <c r="G39" s="19" t="s">
        <v>13</v>
      </c>
      <c r="H39" s="19" t="s">
        <v>12</v>
      </c>
      <c r="I39" s="21" t="s">
        <v>65</v>
      </c>
      <c r="J39" s="30">
        <v>7</v>
      </c>
      <c r="K39" s="19">
        <v>7</v>
      </c>
      <c r="L39" s="19" t="s">
        <v>13</v>
      </c>
      <c r="M39" s="19" t="s">
        <v>13</v>
      </c>
      <c r="N39" s="23"/>
      <c r="O39" s="23"/>
      <c r="P39" s="27"/>
      <c r="Q39" s="28">
        <f t="shared" si="2"/>
        <v>0</v>
      </c>
      <c r="R39" s="27">
        <v>30</v>
      </c>
      <c r="S39" s="50">
        <f t="shared" si="3"/>
        <v>0</v>
      </c>
      <c r="T39" s="22"/>
      <c r="U39" s="23"/>
    </row>
    <row r="40" spans="1:36" s="79" customFormat="1" ht="17.25" customHeight="1" x14ac:dyDescent="0.25">
      <c r="A40" s="66"/>
      <c r="B40" s="67" t="s">
        <v>230</v>
      </c>
      <c r="C40" s="67" t="s">
        <v>428</v>
      </c>
      <c r="D40" s="67" t="s">
        <v>149</v>
      </c>
      <c r="E40" s="67" t="s">
        <v>165</v>
      </c>
      <c r="F40" s="68">
        <v>40661</v>
      </c>
      <c r="G40" s="69" t="s">
        <v>13</v>
      </c>
      <c r="H40" s="69" t="s">
        <v>12</v>
      </c>
      <c r="I40" s="70" t="s">
        <v>65</v>
      </c>
      <c r="J40" s="71">
        <v>7</v>
      </c>
      <c r="K40" s="69">
        <v>7</v>
      </c>
      <c r="L40" s="69" t="s">
        <v>13</v>
      </c>
      <c r="M40" s="69" t="s">
        <v>13</v>
      </c>
      <c r="N40" s="72" t="s">
        <v>14</v>
      </c>
      <c r="O40" s="72" t="s">
        <v>691</v>
      </c>
      <c r="P40" s="73"/>
      <c r="Q40" s="74">
        <f t="shared" si="2"/>
        <v>8</v>
      </c>
      <c r="R40" s="73">
        <v>30</v>
      </c>
      <c r="S40" s="75">
        <f t="shared" si="3"/>
        <v>0.26666666666666666</v>
      </c>
      <c r="T40" s="93" t="s">
        <v>690</v>
      </c>
      <c r="U40" s="72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</row>
    <row r="41" spans="1:36" s="32" customFormat="1" ht="17.25" customHeight="1" x14ac:dyDescent="0.25">
      <c r="A41" s="66"/>
      <c r="B41" s="67" t="s">
        <v>429</v>
      </c>
      <c r="C41" s="67" t="s">
        <v>238</v>
      </c>
      <c r="D41" s="67" t="s">
        <v>368</v>
      </c>
      <c r="E41" s="67" t="s">
        <v>166</v>
      </c>
      <c r="F41" s="68">
        <v>40915</v>
      </c>
      <c r="G41" s="69" t="s">
        <v>13</v>
      </c>
      <c r="H41" s="69" t="s">
        <v>12</v>
      </c>
      <c r="I41" s="70" t="s">
        <v>65</v>
      </c>
      <c r="J41" s="71">
        <v>7</v>
      </c>
      <c r="K41" s="69">
        <v>7</v>
      </c>
      <c r="L41" s="69" t="s">
        <v>13</v>
      </c>
      <c r="M41" s="69" t="s">
        <v>13</v>
      </c>
      <c r="N41" s="72" t="s">
        <v>14</v>
      </c>
      <c r="O41" s="72" t="s">
        <v>692</v>
      </c>
      <c r="P41" s="73"/>
      <c r="Q41" s="74">
        <f t="shared" si="2"/>
        <v>9</v>
      </c>
      <c r="R41" s="73">
        <v>30</v>
      </c>
      <c r="S41" s="75">
        <f t="shared" si="3"/>
        <v>0.3</v>
      </c>
      <c r="T41" s="93" t="s">
        <v>690</v>
      </c>
      <c r="U41" s="72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</row>
    <row r="42" spans="1:36" s="32" customFormat="1" ht="17.25" customHeight="1" x14ac:dyDescent="0.25">
      <c r="A42" s="66"/>
      <c r="B42" s="67" t="s">
        <v>430</v>
      </c>
      <c r="C42" s="67" t="s">
        <v>208</v>
      </c>
      <c r="D42" s="67" t="s">
        <v>262</v>
      </c>
      <c r="E42" s="67" t="s">
        <v>166</v>
      </c>
      <c r="F42" s="68">
        <v>40674</v>
      </c>
      <c r="G42" s="69" t="s">
        <v>13</v>
      </c>
      <c r="H42" s="69" t="s">
        <v>12</v>
      </c>
      <c r="I42" s="70" t="s">
        <v>65</v>
      </c>
      <c r="J42" s="71">
        <v>7</v>
      </c>
      <c r="K42" s="69">
        <v>7</v>
      </c>
      <c r="L42" s="69" t="s">
        <v>13</v>
      </c>
      <c r="M42" s="69" t="s">
        <v>13</v>
      </c>
      <c r="N42" s="72" t="s">
        <v>14</v>
      </c>
      <c r="O42" s="72" t="s">
        <v>688</v>
      </c>
      <c r="P42" s="73"/>
      <c r="Q42" s="74">
        <f t="shared" si="2"/>
        <v>10</v>
      </c>
      <c r="R42" s="73">
        <v>30</v>
      </c>
      <c r="S42" s="75">
        <f t="shared" si="3"/>
        <v>0.33333333333333331</v>
      </c>
      <c r="T42" s="93" t="s">
        <v>690</v>
      </c>
      <c r="U42" s="72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</row>
    <row r="43" spans="1:36" s="79" customFormat="1" ht="17.25" customHeight="1" x14ac:dyDescent="0.25">
      <c r="A43" s="66"/>
      <c r="B43" s="67" t="s">
        <v>431</v>
      </c>
      <c r="C43" s="67" t="s">
        <v>212</v>
      </c>
      <c r="D43" s="67" t="s">
        <v>198</v>
      </c>
      <c r="E43" s="67" t="s">
        <v>166</v>
      </c>
      <c r="F43" s="68">
        <v>40835</v>
      </c>
      <c r="G43" s="69" t="s">
        <v>13</v>
      </c>
      <c r="H43" s="69" t="s">
        <v>12</v>
      </c>
      <c r="I43" s="70" t="s">
        <v>65</v>
      </c>
      <c r="J43" s="71">
        <v>7</v>
      </c>
      <c r="K43" s="69">
        <v>7</v>
      </c>
      <c r="L43" s="69" t="s">
        <v>13</v>
      </c>
      <c r="M43" s="69" t="s">
        <v>13</v>
      </c>
      <c r="N43" s="72" t="s">
        <v>14</v>
      </c>
      <c r="O43" s="72" t="s">
        <v>696</v>
      </c>
      <c r="P43" s="73"/>
      <c r="Q43" s="74">
        <f t="shared" si="2"/>
        <v>5</v>
      </c>
      <c r="R43" s="73">
        <v>30</v>
      </c>
      <c r="S43" s="75">
        <f t="shared" si="3"/>
        <v>0.16666666666666666</v>
      </c>
      <c r="T43" s="93" t="s">
        <v>690</v>
      </c>
      <c r="U43" s="72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</row>
    <row r="44" spans="1:36" s="32" customFormat="1" ht="17.25" customHeight="1" x14ac:dyDescent="0.25">
      <c r="A44" s="66"/>
      <c r="B44" s="67" t="s">
        <v>432</v>
      </c>
      <c r="C44" s="67" t="s">
        <v>144</v>
      </c>
      <c r="D44" s="67" t="s">
        <v>158</v>
      </c>
      <c r="E44" s="67" t="s">
        <v>165</v>
      </c>
      <c r="F44" s="68">
        <v>40791</v>
      </c>
      <c r="G44" s="69" t="s">
        <v>13</v>
      </c>
      <c r="H44" s="69" t="s">
        <v>12</v>
      </c>
      <c r="I44" s="70" t="s">
        <v>65</v>
      </c>
      <c r="J44" s="71">
        <v>7</v>
      </c>
      <c r="K44" s="69">
        <v>7</v>
      </c>
      <c r="L44" s="69" t="s">
        <v>13</v>
      </c>
      <c r="M44" s="69" t="s">
        <v>13</v>
      </c>
      <c r="N44" s="72" t="s">
        <v>14</v>
      </c>
      <c r="O44" s="72" t="s">
        <v>686</v>
      </c>
      <c r="P44" s="73"/>
      <c r="Q44" s="74">
        <f t="shared" si="2"/>
        <v>6</v>
      </c>
      <c r="R44" s="73">
        <v>30</v>
      </c>
      <c r="S44" s="75">
        <f t="shared" si="3"/>
        <v>0.2</v>
      </c>
      <c r="T44" s="93" t="s">
        <v>690</v>
      </c>
      <c r="U44" s="72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</row>
    <row r="45" spans="1:36" s="79" customFormat="1" ht="17.25" customHeight="1" x14ac:dyDescent="0.25">
      <c r="A45" s="66"/>
      <c r="B45" s="67" t="s">
        <v>373</v>
      </c>
      <c r="C45" s="67" t="s">
        <v>169</v>
      </c>
      <c r="D45" s="67" t="s">
        <v>168</v>
      </c>
      <c r="E45" s="67" t="s">
        <v>165</v>
      </c>
      <c r="F45" s="68">
        <v>40857</v>
      </c>
      <c r="G45" s="69" t="s">
        <v>13</v>
      </c>
      <c r="H45" s="69" t="s">
        <v>12</v>
      </c>
      <c r="I45" s="70" t="s">
        <v>65</v>
      </c>
      <c r="J45" s="71">
        <v>7</v>
      </c>
      <c r="K45" s="69">
        <v>7</v>
      </c>
      <c r="L45" s="69" t="s">
        <v>13</v>
      </c>
      <c r="M45" s="69" t="s">
        <v>13</v>
      </c>
      <c r="N45" s="72" t="s">
        <v>14</v>
      </c>
      <c r="O45" s="72" t="s">
        <v>696</v>
      </c>
      <c r="P45" s="73"/>
      <c r="Q45" s="74">
        <f t="shared" si="2"/>
        <v>5</v>
      </c>
      <c r="R45" s="73">
        <v>30</v>
      </c>
      <c r="S45" s="75">
        <f t="shared" si="3"/>
        <v>0.16666666666666666</v>
      </c>
      <c r="T45" s="93" t="s">
        <v>690</v>
      </c>
      <c r="U45" s="72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</row>
    <row r="46" spans="1:36" s="32" customFormat="1" ht="17.25" customHeight="1" x14ac:dyDescent="0.25">
      <c r="A46" s="66"/>
      <c r="B46" s="67" t="s">
        <v>433</v>
      </c>
      <c r="C46" s="67" t="s">
        <v>131</v>
      </c>
      <c r="D46" s="67" t="s">
        <v>245</v>
      </c>
      <c r="E46" s="67" t="s">
        <v>166</v>
      </c>
      <c r="F46" s="68">
        <v>40888</v>
      </c>
      <c r="G46" s="69" t="s">
        <v>13</v>
      </c>
      <c r="H46" s="69" t="s">
        <v>12</v>
      </c>
      <c r="I46" s="70" t="s">
        <v>65</v>
      </c>
      <c r="J46" s="71">
        <v>7</v>
      </c>
      <c r="K46" s="69">
        <v>7</v>
      </c>
      <c r="L46" s="69" t="s">
        <v>13</v>
      </c>
      <c r="M46" s="69" t="s">
        <v>13</v>
      </c>
      <c r="N46" s="72" t="s">
        <v>14</v>
      </c>
      <c r="O46" s="72" t="s">
        <v>692</v>
      </c>
      <c r="P46" s="73"/>
      <c r="Q46" s="74">
        <f t="shared" si="2"/>
        <v>9</v>
      </c>
      <c r="R46" s="73">
        <v>30</v>
      </c>
      <c r="S46" s="75">
        <f t="shared" si="3"/>
        <v>0.3</v>
      </c>
      <c r="T46" s="93" t="s">
        <v>690</v>
      </c>
      <c r="U46" s="72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</row>
    <row r="47" spans="1:36" s="79" customFormat="1" ht="17.25" customHeight="1" x14ac:dyDescent="0.25">
      <c r="A47" s="66"/>
      <c r="B47" s="67" t="s">
        <v>434</v>
      </c>
      <c r="C47" s="67" t="s">
        <v>142</v>
      </c>
      <c r="D47" s="67" t="s">
        <v>225</v>
      </c>
      <c r="E47" s="67" t="s">
        <v>165</v>
      </c>
      <c r="F47" s="68">
        <v>40797</v>
      </c>
      <c r="G47" s="69" t="s">
        <v>13</v>
      </c>
      <c r="H47" s="69" t="s">
        <v>12</v>
      </c>
      <c r="I47" s="70" t="s">
        <v>65</v>
      </c>
      <c r="J47" s="71">
        <v>7</v>
      </c>
      <c r="K47" s="69">
        <v>7</v>
      </c>
      <c r="L47" s="69" t="s">
        <v>13</v>
      </c>
      <c r="M47" s="69" t="s">
        <v>13</v>
      </c>
      <c r="N47" s="72" t="s">
        <v>14</v>
      </c>
      <c r="O47" s="72" t="s">
        <v>696</v>
      </c>
      <c r="P47" s="73"/>
      <c r="Q47" s="74">
        <f t="shared" si="2"/>
        <v>5</v>
      </c>
      <c r="R47" s="73">
        <v>30</v>
      </c>
      <c r="S47" s="75">
        <f t="shared" si="3"/>
        <v>0.16666666666666666</v>
      </c>
      <c r="T47" s="93" t="s">
        <v>690</v>
      </c>
      <c r="U47" s="72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</row>
    <row r="48" spans="1:36" s="32" customFormat="1" ht="17.25" hidden="1" customHeight="1" x14ac:dyDescent="0.25">
      <c r="A48" s="20"/>
      <c r="B48" s="51" t="s">
        <v>372</v>
      </c>
      <c r="C48" s="51" t="s">
        <v>330</v>
      </c>
      <c r="D48" s="51" t="s">
        <v>147</v>
      </c>
      <c r="E48" s="51" t="s">
        <v>165</v>
      </c>
      <c r="F48" s="52">
        <v>40692</v>
      </c>
      <c r="G48" s="19" t="s">
        <v>13</v>
      </c>
      <c r="H48" s="19" t="s">
        <v>12</v>
      </c>
      <c r="I48" s="21" t="s">
        <v>65</v>
      </c>
      <c r="J48" s="30">
        <v>7</v>
      </c>
      <c r="K48" s="19">
        <v>7</v>
      </c>
      <c r="L48" s="19" t="s">
        <v>13</v>
      </c>
      <c r="M48" s="19" t="s">
        <v>13</v>
      </c>
      <c r="N48" s="23"/>
      <c r="O48" s="23"/>
      <c r="P48" s="27"/>
      <c r="Q48" s="28">
        <f t="shared" si="2"/>
        <v>0</v>
      </c>
      <c r="R48" s="27">
        <v>30</v>
      </c>
      <c r="S48" s="50">
        <f t="shared" si="3"/>
        <v>0</v>
      </c>
      <c r="T48" s="22"/>
      <c r="U48" s="23"/>
    </row>
    <row r="49" spans="1:36" s="32" customFormat="1" ht="17.25" hidden="1" customHeight="1" x14ac:dyDescent="0.25">
      <c r="A49" s="20"/>
      <c r="B49" s="51" t="s">
        <v>435</v>
      </c>
      <c r="C49" s="51" t="s">
        <v>214</v>
      </c>
      <c r="D49" s="51" t="s">
        <v>158</v>
      </c>
      <c r="E49" s="51" t="s">
        <v>165</v>
      </c>
      <c r="F49" s="52">
        <v>40788</v>
      </c>
      <c r="G49" s="19" t="s">
        <v>13</v>
      </c>
      <c r="H49" s="19" t="s">
        <v>12</v>
      </c>
      <c r="I49" s="21" t="s">
        <v>65</v>
      </c>
      <c r="J49" s="30">
        <v>7</v>
      </c>
      <c r="K49" s="19">
        <v>7</v>
      </c>
      <c r="L49" s="19" t="s">
        <v>13</v>
      </c>
      <c r="M49" s="19" t="s">
        <v>13</v>
      </c>
      <c r="N49" s="23"/>
      <c r="O49" s="23"/>
      <c r="P49" s="27"/>
      <c r="Q49" s="28">
        <f t="shared" si="2"/>
        <v>0</v>
      </c>
      <c r="R49" s="27">
        <v>30</v>
      </c>
      <c r="S49" s="50">
        <f t="shared" si="3"/>
        <v>0</v>
      </c>
      <c r="T49" s="22"/>
      <c r="U49" s="23"/>
    </row>
    <row r="50" spans="1:36" s="32" customFormat="1" ht="17.25" customHeight="1" x14ac:dyDescent="0.25">
      <c r="A50" s="66"/>
      <c r="B50" s="67" t="s">
        <v>348</v>
      </c>
      <c r="C50" s="67" t="s">
        <v>190</v>
      </c>
      <c r="D50" s="67" t="s">
        <v>294</v>
      </c>
      <c r="E50" s="67" t="s">
        <v>166</v>
      </c>
      <c r="F50" s="68">
        <v>40770</v>
      </c>
      <c r="G50" s="69" t="s">
        <v>13</v>
      </c>
      <c r="H50" s="69" t="s">
        <v>12</v>
      </c>
      <c r="I50" s="70" t="s">
        <v>65</v>
      </c>
      <c r="J50" s="71">
        <v>7</v>
      </c>
      <c r="K50" s="69">
        <v>7</v>
      </c>
      <c r="L50" s="69" t="s">
        <v>13</v>
      </c>
      <c r="M50" s="69" t="s">
        <v>13</v>
      </c>
      <c r="N50" s="72" t="s">
        <v>14</v>
      </c>
      <c r="O50" s="72" t="s">
        <v>687</v>
      </c>
      <c r="P50" s="73"/>
      <c r="Q50" s="74">
        <f t="shared" si="2"/>
        <v>4</v>
      </c>
      <c r="R50" s="73">
        <v>30</v>
      </c>
      <c r="S50" s="75">
        <f t="shared" si="3"/>
        <v>0.13333333333333333</v>
      </c>
      <c r="T50" s="72" t="s">
        <v>701</v>
      </c>
      <c r="U50" s="72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</row>
    <row r="51" spans="1:36" s="32" customFormat="1" ht="17.25" customHeight="1" x14ac:dyDescent="0.25">
      <c r="A51" s="66"/>
      <c r="B51" s="67" t="s">
        <v>436</v>
      </c>
      <c r="C51" s="67" t="s">
        <v>142</v>
      </c>
      <c r="D51" s="67" t="s">
        <v>168</v>
      </c>
      <c r="E51" s="67" t="s">
        <v>165</v>
      </c>
      <c r="F51" s="68">
        <v>40154</v>
      </c>
      <c r="G51" s="69" t="s">
        <v>12</v>
      </c>
      <c r="H51" s="69" t="s">
        <v>12</v>
      </c>
      <c r="I51" s="70" t="s">
        <v>65</v>
      </c>
      <c r="J51" s="71">
        <v>7</v>
      </c>
      <c r="K51" s="69">
        <v>7</v>
      </c>
      <c r="L51" s="69" t="s">
        <v>13</v>
      </c>
      <c r="M51" s="69" t="s">
        <v>13</v>
      </c>
      <c r="N51" s="72" t="s">
        <v>14</v>
      </c>
      <c r="O51" s="72" t="s">
        <v>689</v>
      </c>
      <c r="P51" s="73"/>
      <c r="Q51" s="74">
        <f t="shared" si="2"/>
        <v>3</v>
      </c>
      <c r="R51" s="73">
        <v>30</v>
      </c>
      <c r="S51" s="75">
        <f t="shared" si="3"/>
        <v>0.1</v>
      </c>
      <c r="T51" s="72" t="s">
        <v>701</v>
      </c>
      <c r="U51" s="72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</row>
    <row r="52" spans="1:36" s="32" customFormat="1" ht="17.25" customHeight="1" x14ac:dyDescent="0.25">
      <c r="A52" s="66"/>
      <c r="B52" s="67" t="s">
        <v>437</v>
      </c>
      <c r="C52" s="67" t="s">
        <v>438</v>
      </c>
      <c r="D52" s="67" t="s">
        <v>267</v>
      </c>
      <c r="E52" s="67" t="s">
        <v>165</v>
      </c>
      <c r="F52" s="68">
        <v>40592</v>
      </c>
      <c r="G52" s="69" t="s">
        <v>13</v>
      </c>
      <c r="H52" s="69" t="s">
        <v>12</v>
      </c>
      <c r="I52" s="70" t="s">
        <v>65</v>
      </c>
      <c r="J52" s="71">
        <v>7</v>
      </c>
      <c r="K52" s="69">
        <v>7</v>
      </c>
      <c r="L52" s="69" t="s">
        <v>13</v>
      </c>
      <c r="M52" s="69" t="s">
        <v>13</v>
      </c>
      <c r="N52" s="72" t="s">
        <v>14</v>
      </c>
      <c r="O52" s="72" t="s">
        <v>691</v>
      </c>
      <c r="P52" s="73"/>
      <c r="Q52" s="74">
        <f t="shared" si="2"/>
        <v>8</v>
      </c>
      <c r="R52" s="73">
        <v>30</v>
      </c>
      <c r="S52" s="75">
        <f t="shared" si="3"/>
        <v>0.26666666666666666</v>
      </c>
      <c r="T52" s="72" t="s">
        <v>701</v>
      </c>
      <c r="U52" s="72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</row>
    <row r="53" spans="1:36" s="32" customFormat="1" ht="17.25" customHeight="1" x14ac:dyDescent="0.25">
      <c r="A53" s="66"/>
      <c r="B53" s="67" t="s">
        <v>221</v>
      </c>
      <c r="C53" s="67" t="s">
        <v>439</v>
      </c>
      <c r="D53" s="67" t="s">
        <v>168</v>
      </c>
      <c r="E53" s="67" t="s">
        <v>165</v>
      </c>
      <c r="F53" s="68">
        <v>40718</v>
      </c>
      <c r="G53" s="69" t="s">
        <v>13</v>
      </c>
      <c r="H53" s="69" t="s">
        <v>12</v>
      </c>
      <c r="I53" s="70" t="s">
        <v>65</v>
      </c>
      <c r="J53" s="71">
        <v>7</v>
      </c>
      <c r="K53" s="69">
        <v>7</v>
      </c>
      <c r="L53" s="69" t="s">
        <v>13</v>
      </c>
      <c r="M53" s="69" t="s">
        <v>13</v>
      </c>
      <c r="N53" s="72" t="s">
        <v>14</v>
      </c>
      <c r="O53" s="72" t="s">
        <v>694</v>
      </c>
      <c r="P53" s="73"/>
      <c r="Q53" s="74">
        <f t="shared" si="2"/>
        <v>2</v>
      </c>
      <c r="R53" s="73">
        <v>30</v>
      </c>
      <c r="S53" s="75">
        <f t="shared" si="3"/>
        <v>6.6666666666666666E-2</v>
      </c>
      <c r="T53" s="72" t="s">
        <v>701</v>
      </c>
      <c r="U53" s="72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</row>
    <row r="54" spans="1:36" s="32" customFormat="1" ht="17.25" customHeight="1" x14ac:dyDescent="0.25">
      <c r="A54" s="66"/>
      <c r="B54" s="67" t="s">
        <v>440</v>
      </c>
      <c r="C54" s="67" t="s">
        <v>190</v>
      </c>
      <c r="D54" s="67" t="s">
        <v>229</v>
      </c>
      <c r="E54" s="67" t="s">
        <v>166</v>
      </c>
      <c r="F54" s="68">
        <v>40580</v>
      </c>
      <c r="G54" s="69" t="s">
        <v>13</v>
      </c>
      <c r="H54" s="69" t="s">
        <v>12</v>
      </c>
      <c r="I54" s="70" t="s">
        <v>65</v>
      </c>
      <c r="J54" s="71">
        <v>7</v>
      </c>
      <c r="K54" s="69">
        <v>7</v>
      </c>
      <c r="L54" s="69" t="s">
        <v>13</v>
      </c>
      <c r="M54" s="69" t="s">
        <v>13</v>
      </c>
      <c r="N54" s="72" t="s">
        <v>14</v>
      </c>
      <c r="O54" s="72" t="s">
        <v>704</v>
      </c>
      <c r="P54" s="73"/>
      <c r="Q54" s="74">
        <f t="shared" si="2"/>
        <v>12</v>
      </c>
      <c r="R54" s="73">
        <v>30</v>
      </c>
      <c r="S54" s="75">
        <f t="shared" si="3"/>
        <v>0.4</v>
      </c>
      <c r="T54" s="72" t="s">
        <v>701</v>
      </c>
      <c r="U54" s="72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</row>
    <row r="55" spans="1:36" s="79" customFormat="1" ht="17.25" customHeight="1" x14ac:dyDescent="0.25">
      <c r="A55" s="66"/>
      <c r="B55" s="67" t="s">
        <v>441</v>
      </c>
      <c r="C55" s="67" t="s">
        <v>218</v>
      </c>
      <c r="D55" s="67" t="s">
        <v>442</v>
      </c>
      <c r="E55" s="67" t="s">
        <v>165</v>
      </c>
      <c r="F55" s="68">
        <v>40875</v>
      </c>
      <c r="G55" s="69" t="s">
        <v>13</v>
      </c>
      <c r="H55" s="69" t="s">
        <v>12</v>
      </c>
      <c r="I55" s="70" t="s">
        <v>65</v>
      </c>
      <c r="J55" s="71">
        <v>7</v>
      </c>
      <c r="K55" s="69">
        <v>7</v>
      </c>
      <c r="L55" s="69" t="s">
        <v>13</v>
      </c>
      <c r="M55" s="69" t="s">
        <v>13</v>
      </c>
      <c r="N55" s="72" t="s">
        <v>14</v>
      </c>
      <c r="O55" s="72" t="s">
        <v>689</v>
      </c>
      <c r="P55" s="73"/>
      <c r="Q55" s="74">
        <f t="shared" si="2"/>
        <v>3</v>
      </c>
      <c r="R55" s="73">
        <v>30</v>
      </c>
      <c r="S55" s="75">
        <f t="shared" si="3"/>
        <v>0.1</v>
      </c>
      <c r="T55" s="72" t="s">
        <v>701</v>
      </c>
      <c r="U55" s="72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</row>
    <row r="56" spans="1:36" s="32" customFormat="1" ht="17.25" hidden="1" customHeight="1" x14ac:dyDescent="0.25">
      <c r="A56" s="20"/>
      <c r="B56" s="51" t="s">
        <v>443</v>
      </c>
      <c r="C56" s="51" t="s">
        <v>205</v>
      </c>
      <c r="D56" s="51" t="s">
        <v>213</v>
      </c>
      <c r="E56" s="51" t="s">
        <v>166</v>
      </c>
      <c r="F56" s="52">
        <v>40714</v>
      </c>
      <c r="G56" s="19" t="s">
        <v>13</v>
      </c>
      <c r="H56" s="19" t="s">
        <v>12</v>
      </c>
      <c r="I56" s="21" t="s">
        <v>65</v>
      </c>
      <c r="J56" s="30">
        <v>7</v>
      </c>
      <c r="K56" s="19">
        <v>7</v>
      </c>
      <c r="L56" s="19" t="s">
        <v>13</v>
      </c>
      <c r="M56" s="19" t="s">
        <v>13</v>
      </c>
      <c r="N56" s="23"/>
      <c r="O56" s="23"/>
      <c r="P56" s="27"/>
      <c r="Q56" s="28">
        <f t="shared" si="2"/>
        <v>0</v>
      </c>
      <c r="R56" s="27">
        <v>30</v>
      </c>
      <c r="S56" s="50">
        <f t="shared" si="3"/>
        <v>0</v>
      </c>
      <c r="T56" s="23"/>
      <c r="U56" s="23"/>
    </row>
    <row r="57" spans="1:36" s="32" customFormat="1" ht="17.25" customHeight="1" x14ac:dyDescent="0.25">
      <c r="A57" s="66"/>
      <c r="B57" s="67" t="s">
        <v>411</v>
      </c>
      <c r="C57" s="67" t="s">
        <v>129</v>
      </c>
      <c r="D57" s="67" t="s">
        <v>147</v>
      </c>
      <c r="E57" s="67" t="s">
        <v>165</v>
      </c>
      <c r="F57" s="68">
        <v>40738</v>
      </c>
      <c r="G57" s="69" t="s">
        <v>13</v>
      </c>
      <c r="H57" s="69" t="s">
        <v>12</v>
      </c>
      <c r="I57" s="70" t="s">
        <v>65</v>
      </c>
      <c r="J57" s="71">
        <v>7</v>
      </c>
      <c r="K57" s="69">
        <v>7</v>
      </c>
      <c r="L57" s="69" t="s">
        <v>13</v>
      </c>
      <c r="M57" s="69" t="s">
        <v>13</v>
      </c>
      <c r="N57" s="72" t="s">
        <v>14</v>
      </c>
      <c r="O57" s="72" t="s">
        <v>694</v>
      </c>
      <c r="P57" s="73"/>
      <c r="Q57" s="74">
        <f t="shared" si="2"/>
        <v>2</v>
      </c>
      <c r="R57" s="73">
        <v>30</v>
      </c>
      <c r="S57" s="75">
        <f t="shared" si="3"/>
        <v>6.6666666666666666E-2</v>
      </c>
      <c r="T57" s="72" t="s">
        <v>701</v>
      </c>
      <c r="U57" s="72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</row>
    <row r="58" spans="1:36" s="32" customFormat="1" ht="17.25" customHeight="1" x14ac:dyDescent="0.25">
      <c r="A58" s="66"/>
      <c r="B58" s="67" t="s">
        <v>444</v>
      </c>
      <c r="C58" s="67" t="s">
        <v>173</v>
      </c>
      <c r="D58" s="67" t="s">
        <v>250</v>
      </c>
      <c r="E58" s="67" t="s">
        <v>166</v>
      </c>
      <c r="F58" s="68">
        <v>40582</v>
      </c>
      <c r="G58" s="69" t="s">
        <v>13</v>
      </c>
      <c r="H58" s="69" t="s">
        <v>12</v>
      </c>
      <c r="I58" s="70" t="s">
        <v>65</v>
      </c>
      <c r="J58" s="71">
        <v>7</v>
      </c>
      <c r="K58" s="69">
        <v>7</v>
      </c>
      <c r="L58" s="69" t="s">
        <v>13</v>
      </c>
      <c r="M58" s="69" t="s">
        <v>13</v>
      </c>
      <c r="N58" s="72" t="s">
        <v>14</v>
      </c>
      <c r="O58" s="72" t="s">
        <v>688</v>
      </c>
      <c r="P58" s="73"/>
      <c r="Q58" s="74">
        <f t="shared" si="2"/>
        <v>10</v>
      </c>
      <c r="R58" s="73">
        <v>30</v>
      </c>
      <c r="S58" s="75">
        <f t="shared" si="3"/>
        <v>0.33333333333333331</v>
      </c>
      <c r="T58" s="72" t="s">
        <v>701</v>
      </c>
      <c r="U58" s="72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</row>
    <row r="59" spans="1:36" s="32" customFormat="1" ht="17.25" customHeight="1" x14ac:dyDescent="0.25">
      <c r="A59" s="66"/>
      <c r="B59" s="67" t="s">
        <v>445</v>
      </c>
      <c r="C59" s="67" t="s">
        <v>138</v>
      </c>
      <c r="D59" s="67" t="s">
        <v>152</v>
      </c>
      <c r="E59" s="67" t="s">
        <v>165</v>
      </c>
      <c r="F59" s="68">
        <v>40785</v>
      </c>
      <c r="G59" s="69" t="s">
        <v>13</v>
      </c>
      <c r="H59" s="69" t="s">
        <v>12</v>
      </c>
      <c r="I59" s="70" t="s">
        <v>65</v>
      </c>
      <c r="J59" s="71">
        <v>7</v>
      </c>
      <c r="K59" s="69">
        <v>7</v>
      </c>
      <c r="L59" s="69" t="s">
        <v>13</v>
      </c>
      <c r="M59" s="69" t="s">
        <v>13</v>
      </c>
      <c r="N59" s="72" t="s">
        <v>14</v>
      </c>
      <c r="O59" s="72" t="s">
        <v>686</v>
      </c>
      <c r="P59" s="73"/>
      <c r="Q59" s="74">
        <f t="shared" si="2"/>
        <v>6</v>
      </c>
      <c r="R59" s="73">
        <v>30</v>
      </c>
      <c r="S59" s="75">
        <f t="shared" si="3"/>
        <v>0.2</v>
      </c>
      <c r="T59" s="72" t="s">
        <v>701</v>
      </c>
      <c r="U59" s="72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</row>
    <row r="60" spans="1:36" s="32" customFormat="1" ht="17.25" hidden="1" customHeight="1" x14ac:dyDescent="0.25">
      <c r="A60" s="20"/>
      <c r="B60" s="51" t="s">
        <v>362</v>
      </c>
      <c r="C60" s="51" t="s">
        <v>143</v>
      </c>
      <c r="D60" s="51" t="s">
        <v>158</v>
      </c>
      <c r="E60" s="51" t="s">
        <v>165</v>
      </c>
      <c r="F60" s="52">
        <v>40591</v>
      </c>
      <c r="G60" s="19" t="s">
        <v>13</v>
      </c>
      <c r="H60" s="19" t="s">
        <v>12</v>
      </c>
      <c r="I60" s="21" t="s">
        <v>65</v>
      </c>
      <c r="J60" s="30">
        <v>7</v>
      </c>
      <c r="K60" s="19">
        <v>7</v>
      </c>
      <c r="L60" s="19" t="s">
        <v>13</v>
      </c>
      <c r="M60" s="19" t="s">
        <v>13</v>
      </c>
      <c r="N60" s="23"/>
      <c r="O60" s="23"/>
      <c r="P60" s="27"/>
      <c r="Q60" s="28">
        <f t="shared" si="2"/>
        <v>0</v>
      </c>
      <c r="R60" s="27">
        <v>30</v>
      </c>
      <c r="S60" s="50">
        <f t="shared" si="3"/>
        <v>0</v>
      </c>
      <c r="T60" s="23"/>
      <c r="U60" s="23"/>
    </row>
    <row r="61" spans="1:36" s="32" customFormat="1" ht="17.25" customHeight="1" x14ac:dyDescent="0.25">
      <c r="A61" s="66"/>
      <c r="B61" s="67" t="s">
        <v>243</v>
      </c>
      <c r="C61" s="67" t="s">
        <v>206</v>
      </c>
      <c r="D61" s="67" t="s">
        <v>150</v>
      </c>
      <c r="E61" s="67" t="s">
        <v>166</v>
      </c>
      <c r="F61" s="68">
        <v>40561</v>
      </c>
      <c r="G61" s="69" t="s">
        <v>13</v>
      </c>
      <c r="H61" s="69" t="s">
        <v>12</v>
      </c>
      <c r="I61" s="70" t="s">
        <v>65</v>
      </c>
      <c r="J61" s="71">
        <v>7</v>
      </c>
      <c r="K61" s="69">
        <v>7</v>
      </c>
      <c r="L61" s="69" t="s">
        <v>13</v>
      </c>
      <c r="M61" s="69" t="s">
        <v>13</v>
      </c>
      <c r="N61" s="72" t="s">
        <v>14</v>
      </c>
      <c r="O61" s="72" t="s">
        <v>706</v>
      </c>
      <c r="P61" s="73"/>
      <c r="Q61" s="74">
        <f t="shared" si="2"/>
        <v>14</v>
      </c>
      <c r="R61" s="73">
        <v>30</v>
      </c>
      <c r="S61" s="75">
        <f t="shared" si="3"/>
        <v>0.46666666666666667</v>
      </c>
      <c r="T61" s="72" t="s">
        <v>701</v>
      </c>
      <c r="U61" s="72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</row>
    <row r="62" spans="1:36" s="32" customFormat="1" ht="17.25" customHeight="1" x14ac:dyDescent="0.25">
      <c r="A62" s="66"/>
      <c r="B62" s="67" t="s">
        <v>446</v>
      </c>
      <c r="C62" s="67" t="s">
        <v>186</v>
      </c>
      <c r="D62" s="67" t="s">
        <v>229</v>
      </c>
      <c r="E62" s="67" t="s">
        <v>166</v>
      </c>
      <c r="F62" s="68">
        <v>40784</v>
      </c>
      <c r="G62" s="69" t="s">
        <v>13</v>
      </c>
      <c r="H62" s="69" t="s">
        <v>12</v>
      </c>
      <c r="I62" s="70" t="s">
        <v>65</v>
      </c>
      <c r="J62" s="71">
        <v>7</v>
      </c>
      <c r="K62" s="69">
        <v>7</v>
      </c>
      <c r="L62" s="69" t="s">
        <v>13</v>
      </c>
      <c r="M62" s="69" t="s">
        <v>13</v>
      </c>
      <c r="N62" s="72" t="s">
        <v>14</v>
      </c>
      <c r="O62" s="72" t="s">
        <v>693</v>
      </c>
      <c r="P62" s="73"/>
      <c r="Q62" s="74">
        <f t="shared" si="2"/>
        <v>16</v>
      </c>
      <c r="R62" s="73">
        <v>30</v>
      </c>
      <c r="S62" s="75">
        <f t="shared" si="3"/>
        <v>0.53333333333333333</v>
      </c>
      <c r="T62" s="72" t="s">
        <v>701</v>
      </c>
      <c r="U62" s="72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</row>
    <row r="63" spans="1:36" s="32" customFormat="1" ht="17.25" customHeight="1" x14ac:dyDescent="0.25">
      <c r="A63" s="66"/>
      <c r="B63" s="67" t="s">
        <v>447</v>
      </c>
      <c r="C63" s="67" t="s">
        <v>199</v>
      </c>
      <c r="D63" s="67" t="s">
        <v>421</v>
      </c>
      <c r="E63" s="67" t="s">
        <v>165</v>
      </c>
      <c r="F63" s="68">
        <v>40603</v>
      </c>
      <c r="G63" s="69" t="s">
        <v>13</v>
      </c>
      <c r="H63" s="69" t="s">
        <v>12</v>
      </c>
      <c r="I63" s="70" t="s">
        <v>65</v>
      </c>
      <c r="J63" s="71">
        <v>7</v>
      </c>
      <c r="K63" s="69">
        <v>7</v>
      </c>
      <c r="L63" s="69" t="s">
        <v>13</v>
      </c>
      <c r="M63" s="69" t="s">
        <v>13</v>
      </c>
      <c r="N63" s="72" t="s">
        <v>14</v>
      </c>
      <c r="O63" s="72" t="s">
        <v>694</v>
      </c>
      <c r="P63" s="73"/>
      <c r="Q63" s="74">
        <f t="shared" si="2"/>
        <v>2</v>
      </c>
      <c r="R63" s="73">
        <v>30</v>
      </c>
      <c r="S63" s="75">
        <f t="shared" si="3"/>
        <v>6.6666666666666666E-2</v>
      </c>
      <c r="T63" s="72" t="s">
        <v>701</v>
      </c>
      <c r="U63" s="72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</row>
    <row r="64" spans="1:36" s="32" customFormat="1" ht="17.25" customHeight="1" x14ac:dyDescent="0.25">
      <c r="A64" s="66"/>
      <c r="B64" s="67" t="s">
        <v>448</v>
      </c>
      <c r="C64" s="67" t="s">
        <v>183</v>
      </c>
      <c r="D64" s="67" t="s">
        <v>262</v>
      </c>
      <c r="E64" s="67" t="s">
        <v>166</v>
      </c>
      <c r="F64" s="68">
        <v>40629</v>
      </c>
      <c r="G64" s="69" t="s">
        <v>13</v>
      </c>
      <c r="H64" s="69" t="s">
        <v>12</v>
      </c>
      <c r="I64" s="70" t="s">
        <v>65</v>
      </c>
      <c r="J64" s="71">
        <v>7</v>
      </c>
      <c r="K64" s="69">
        <v>7</v>
      </c>
      <c r="L64" s="69" t="s">
        <v>13</v>
      </c>
      <c r="M64" s="69" t="s">
        <v>13</v>
      </c>
      <c r="N64" s="72" t="s">
        <v>14</v>
      </c>
      <c r="O64" s="72" t="s">
        <v>696</v>
      </c>
      <c r="P64" s="73"/>
      <c r="Q64" s="74">
        <f t="shared" si="2"/>
        <v>5</v>
      </c>
      <c r="R64" s="73">
        <v>30</v>
      </c>
      <c r="S64" s="75">
        <f t="shared" si="3"/>
        <v>0.16666666666666666</v>
      </c>
      <c r="T64" s="72" t="s">
        <v>701</v>
      </c>
      <c r="U64" s="72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</row>
    <row r="65" spans="1:21" s="32" customFormat="1" ht="17.25" hidden="1" customHeight="1" x14ac:dyDescent="0.25">
      <c r="A65" s="53"/>
      <c r="B65" s="51" t="s">
        <v>449</v>
      </c>
      <c r="C65" s="51" t="s">
        <v>235</v>
      </c>
      <c r="D65" s="51" t="s">
        <v>150</v>
      </c>
      <c r="E65" s="51" t="s">
        <v>166</v>
      </c>
      <c r="F65" s="52">
        <v>40627</v>
      </c>
      <c r="G65" s="19" t="s">
        <v>13</v>
      </c>
      <c r="H65" s="19" t="s">
        <v>12</v>
      </c>
      <c r="I65" s="21" t="s">
        <v>65</v>
      </c>
      <c r="J65" s="30">
        <v>7</v>
      </c>
      <c r="K65" s="19">
        <v>7</v>
      </c>
      <c r="L65" s="19" t="s">
        <v>13</v>
      </c>
      <c r="M65" s="19" t="s">
        <v>13</v>
      </c>
      <c r="N65" s="23"/>
      <c r="O65" s="23"/>
      <c r="P65" s="27"/>
      <c r="Q65" s="28">
        <f t="shared" si="2"/>
        <v>0</v>
      </c>
      <c r="R65" s="27">
        <v>30</v>
      </c>
      <c r="S65" s="50">
        <f t="shared" si="3"/>
        <v>0</v>
      </c>
      <c r="T65" s="25"/>
      <c r="U65" s="23"/>
    </row>
    <row r="66" spans="1:21" s="32" customFormat="1" ht="17.25" hidden="1" customHeight="1" x14ac:dyDescent="0.25">
      <c r="A66" s="53"/>
      <c r="B66" s="51" t="s">
        <v>450</v>
      </c>
      <c r="C66" s="51" t="s">
        <v>451</v>
      </c>
      <c r="D66" s="51" t="s">
        <v>207</v>
      </c>
      <c r="E66" s="51" t="s">
        <v>166</v>
      </c>
      <c r="F66" s="52">
        <v>40688</v>
      </c>
      <c r="G66" s="19" t="s">
        <v>13</v>
      </c>
      <c r="H66" s="19" t="s">
        <v>12</v>
      </c>
      <c r="I66" s="21" t="s">
        <v>65</v>
      </c>
      <c r="J66" s="30">
        <v>7</v>
      </c>
      <c r="K66" s="19">
        <v>7</v>
      </c>
      <c r="L66" s="19" t="s">
        <v>13</v>
      </c>
      <c r="M66" s="19" t="s">
        <v>13</v>
      </c>
      <c r="N66" s="23"/>
      <c r="O66" s="23"/>
      <c r="P66" s="27"/>
      <c r="Q66" s="28">
        <f t="shared" si="2"/>
        <v>0</v>
      </c>
      <c r="R66" s="27">
        <v>30</v>
      </c>
      <c r="S66" s="50">
        <f t="shared" si="3"/>
        <v>0</v>
      </c>
      <c r="T66" s="25"/>
      <c r="U66" s="23"/>
    </row>
    <row r="67" spans="1:21" s="32" customFormat="1" ht="17.25" hidden="1" customHeight="1" x14ac:dyDescent="0.25">
      <c r="A67" s="53"/>
      <c r="B67" s="51" t="s">
        <v>452</v>
      </c>
      <c r="C67" s="51" t="s">
        <v>293</v>
      </c>
      <c r="D67" s="51" t="s">
        <v>191</v>
      </c>
      <c r="E67" s="51" t="s">
        <v>166</v>
      </c>
      <c r="F67" s="52">
        <v>40713</v>
      </c>
      <c r="G67" s="19" t="s">
        <v>13</v>
      </c>
      <c r="H67" s="19" t="s">
        <v>12</v>
      </c>
      <c r="I67" s="21" t="s">
        <v>65</v>
      </c>
      <c r="J67" s="30">
        <v>7</v>
      </c>
      <c r="K67" s="19">
        <v>7</v>
      </c>
      <c r="L67" s="19" t="s">
        <v>13</v>
      </c>
      <c r="M67" s="19" t="s">
        <v>13</v>
      </c>
      <c r="N67" s="23"/>
      <c r="O67" s="23"/>
      <c r="P67" s="27"/>
      <c r="Q67" s="28">
        <f t="shared" si="2"/>
        <v>0</v>
      </c>
      <c r="R67" s="27">
        <v>30</v>
      </c>
      <c r="S67" s="50">
        <f t="shared" si="3"/>
        <v>0</v>
      </c>
      <c r="T67" s="23"/>
      <c r="U67" s="23"/>
    </row>
    <row r="68" spans="1:21" s="32" customFormat="1" ht="17.25" hidden="1" customHeight="1" x14ac:dyDescent="0.25">
      <c r="A68" s="53"/>
      <c r="B68" s="51" t="s">
        <v>453</v>
      </c>
      <c r="C68" s="51" t="s">
        <v>142</v>
      </c>
      <c r="D68" s="51" t="s">
        <v>158</v>
      </c>
      <c r="E68" s="51" t="s">
        <v>165</v>
      </c>
      <c r="F68" s="52">
        <v>40582</v>
      </c>
      <c r="G68" s="19" t="s">
        <v>13</v>
      </c>
      <c r="H68" s="19" t="s">
        <v>12</v>
      </c>
      <c r="I68" s="21" t="s">
        <v>65</v>
      </c>
      <c r="J68" s="30">
        <v>7</v>
      </c>
      <c r="K68" s="19">
        <v>7</v>
      </c>
      <c r="L68" s="19" t="s">
        <v>13</v>
      </c>
      <c r="M68" s="19" t="s">
        <v>13</v>
      </c>
      <c r="N68" s="23"/>
      <c r="O68" s="23"/>
      <c r="P68" s="27"/>
      <c r="Q68" s="28">
        <f t="shared" si="2"/>
        <v>0</v>
      </c>
      <c r="R68" s="27">
        <v>30</v>
      </c>
      <c r="S68" s="50">
        <f t="shared" si="3"/>
        <v>0</v>
      </c>
      <c r="T68" s="22"/>
      <c r="U68" s="23"/>
    </row>
    <row r="69" spans="1:21" s="32" customFormat="1" ht="17.25" hidden="1" customHeight="1" x14ac:dyDescent="0.25">
      <c r="A69" s="53"/>
      <c r="B69" s="51" t="s">
        <v>372</v>
      </c>
      <c r="C69" s="51" t="s">
        <v>330</v>
      </c>
      <c r="D69" s="51" t="s">
        <v>216</v>
      </c>
      <c r="E69" s="51" t="s">
        <v>165</v>
      </c>
      <c r="F69" s="52">
        <v>40711</v>
      </c>
      <c r="G69" s="19" t="s">
        <v>13</v>
      </c>
      <c r="H69" s="19" t="s">
        <v>12</v>
      </c>
      <c r="I69" s="21" t="s">
        <v>65</v>
      </c>
      <c r="J69" s="30">
        <v>7</v>
      </c>
      <c r="K69" s="19">
        <v>7</v>
      </c>
      <c r="L69" s="19" t="s">
        <v>13</v>
      </c>
      <c r="M69" s="19" t="s">
        <v>13</v>
      </c>
      <c r="N69" s="23"/>
      <c r="O69" s="23"/>
      <c r="P69" s="27"/>
      <c r="Q69" s="28">
        <f t="shared" si="2"/>
        <v>0</v>
      </c>
      <c r="R69" s="27">
        <v>30</v>
      </c>
      <c r="S69" s="50">
        <f t="shared" si="3"/>
        <v>0</v>
      </c>
      <c r="T69" s="23"/>
      <c r="U69" s="23"/>
    </row>
    <row r="70" spans="1:21" s="32" customFormat="1" ht="17.25" hidden="1" customHeight="1" x14ac:dyDescent="0.25">
      <c r="A70" s="53"/>
      <c r="B70" s="51" t="s">
        <v>454</v>
      </c>
      <c r="C70" s="51" t="s">
        <v>169</v>
      </c>
      <c r="D70" s="51" t="s">
        <v>215</v>
      </c>
      <c r="E70" s="51" t="s">
        <v>165</v>
      </c>
      <c r="F70" s="52">
        <v>40136</v>
      </c>
      <c r="G70" s="19" t="s">
        <v>13</v>
      </c>
      <c r="H70" s="19" t="s">
        <v>12</v>
      </c>
      <c r="I70" s="21" t="s">
        <v>65</v>
      </c>
      <c r="J70" s="30">
        <v>7</v>
      </c>
      <c r="K70" s="19">
        <v>7</v>
      </c>
      <c r="L70" s="19" t="s">
        <v>13</v>
      </c>
      <c r="M70" s="19" t="s">
        <v>13</v>
      </c>
      <c r="N70" s="23"/>
      <c r="O70" s="23"/>
      <c r="P70" s="27"/>
      <c r="Q70" s="28">
        <f t="shared" si="2"/>
        <v>0</v>
      </c>
      <c r="R70" s="27">
        <v>30</v>
      </c>
      <c r="S70" s="50">
        <f t="shared" si="3"/>
        <v>0</v>
      </c>
      <c r="T70" s="23"/>
      <c r="U70" s="23"/>
    </row>
    <row r="71" spans="1:21" s="32" customFormat="1" ht="17.25" hidden="1" customHeight="1" x14ac:dyDescent="0.25">
      <c r="A71" s="53"/>
      <c r="B71" s="51" t="s">
        <v>455</v>
      </c>
      <c r="C71" s="51" t="s">
        <v>131</v>
      </c>
      <c r="D71" s="51" t="s">
        <v>191</v>
      </c>
      <c r="E71" s="51" t="s">
        <v>166</v>
      </c>
      <c r="F71" s="52">
        <v>40734</v>
      </c>
      <c r="G71" s="19" t="s">
        <v>13</v>
      </c>
      <c r="H71" s="19" t="s">
        <v>12</v>
      </c>
      <c r="I71" s="21" t="s">
        <v>65</v>
      </c>
      <c r="J71" s="30">
        <v>7</v>
      </c>
      <c r="K71" s="19">
        <v>7</v>
      </c>
      <c r="L71" s="19" t="s">
        <v>13</v>
      </c>
      <c r="M71" s="19" t="s">
        <v>13</v>
      </c>
      <c r="N71" s="23"/>
      <c r="O71" s="23"/>
      <c r="P71" s="27"/>
      <c r="Q71" s="28">
        <f t="shared" ref="Q71:Q94" si="4">O71+P71</f>
        <v>0</v>
      </c>
      <c r="R71" s="27">
        <v>30</v>
      </c>
      <c r="S71" s="50">
        <f t="shared" ref="S71:S94" si="5">Q71/R71</f>
        <v>0</v>
      </c>
      <c r="T71" s="22"/>
      <c r="U71" s="23"/>
    </row>
    <row r="72" spans="1:21" s="32" customFormat="1" ht="17.25" hidden="1" customHeight="1" x14ac:dyDescent="0.25">
      <c r="A72" s="53"/>
      <c r="B72" s="51" t="s">
        <v>456</v>
      </c>
      <c r="C72" s="51" t="s">
        <v>304</v>
      </c>
      <c r="D72" s="51" t="s">
        <v>241</v>
      </c>
      <c r="E72" s="51" t="s">
        <v>165</v>
      </c>
      <c r="F72" s="52">
        <v>40521</v>
      </c>
      <c r="G72" s="19" t="s">
        <v>13</v>
      </c>
      <c r="H72" s="19" t="s">
        <v>12</v>
      </c>
      <c r="I72" s="21" t="s">
        <v>65</v>
      </c>
      <c r="J72" s="30">
        <v>7</v>
      </c>
      <c r="K72" s="19">
        <v>7</v>
      </c>
      <c r="L72" s="19" t="s">
        <v>13</v>
      </c>
      <c r="M72" s="19" t="s">
        <v>13</v>
      </c>
      <c r="N72" s="23"/>
      <c r="O72" s="23"/>
      <c r="P72" s="27"/>
      <c r="Q72" s="28">
        <f t="shared" si="4"/>
        <v>0</v>
      </c>
      <c r="R72" s="27">
        <v>30</v>
      </c>
      <c r="S72" s="50">
        <f t="shared" si="5"/>
        <v>0</v>
      </c>
      <c r="T72" s="25"/>
      <c r="U72" s="23"/>
    </row>
    <row r="73" spans="1:21" s="32" customFormat="1" ht="17.25" hidden="1" customHeight="1" x14ac:dyDescent="0.25">
      <c r="A73" s="20"/>
      <c r="B73" s="51" t="s">
        <v>457</v>
      </c>
      <c r="C73" s="51" t="s">
        <v>371</v>
      </c>
      <c r="D73" s="51" t="s">
        <v>180</v>
      </c>
      <c r="E73" s="51" t="s">
        <v>166</v>
      </c>
      <c r="F73" s="52">
        <v>40484</v>
      </c>
      <c r="G73" s="19" t="s">
        <v>13</v>
      </c>
      <c r="H73" s="19" t="s">
        <v>12</v>
      </c>
      <c r="I73" s="21" t="s">
        <v>65</v>
      </c>
      <c r="J73" s="30">
        <v>7</v>
      </c>
      <c r="K73" s="19">
        <v>7</v>
      </c>
      <c r="L73" s="19" t="s">
        <v>13</v>
      </c>
      <c r="M73" s="19" t="s">
        <v>13</v>
      </c>
      <c r="N73" s="23"/>
      <c r="O73" s="23"/>
      <c r="P73" s="27"/>
      <c r="Q73" s="28">
        <f t="shared" si="4"/>
        <v>0</v>
      </c>
      <c r="R73" s="27">
        <v>30</v>
      </c>
      <c r="S73" s="50">
        <f t="shared" si="5"/>
        <v>0</v>
      </c>
      <c r="T73" s="22"/>
      <c r="U73" s="23"/>
    </row>
    <row r="74" spans="1:21" s="32" customFormat="1" ht="17.25" hidden="1" customHeight="1" x14ac:dyDescent="0.25">
      <c r="A74" s="21"/>
      <c r="B74" s="51" t="s">
        <v>385</v>
      </c>
      <c r="C74" s="51" t="s">
        <v>199</v>
      </c>
      <c r="D74" s="51" t="s">
        <v>161</v>
      </c>
      <c r="E74" s="61" t="s">
        <v>165</v>
      </c>
      <c r="F74" s="52">
        <v>40840</v>
      </c>
      <c r="G74" s="19" t="s">
        <v>13</v>
      </c>
      <c r="H74" s="19" t="s">
        <v>12</v>
      </c>
      <c r="I74" s="21" t="s">
        <v>65</v>
      </c>
      <c r="J74" s="30">
        <v>7</v>
      </c>
      <c r="K74" s="19">
        <v>7</v>
      </c>
      <c r="L74" s="19" t="s">
        <v>13</v>
      </c>
      <c r="M74" s="19" t="s">
        <v>13</v>
      </c>
      <c r="N74" s="20"/>
      <c r="O74" s="20"/>
      <c r="P74" s="27"/>
      <c r="Q74" s="28">
        <f t="shared" si="4"/>
        <v>0</v>
      </c>
      <c r="R74" s="27">
        <v>30</v>
      </c>
      <c r="S74" s="50">
        <f t="shared" si="5"/>
        <v>0</v>
      </c>
      <c r="T74" s="25"/>
      <c r="U74" s="21"/>
    </row>
    <row r="75" spans="1:21" s="32" customFormat="1" ht="17.25" hidden="1" customHeight="1" x14ac:dyDescent="0.25">
      <c r="A75" s="21"/>
      <c r="B75" s="51" t="s">
        <v>458</v>
      </c>
      <c r="C75" s="51" t="s">
        <v>173</v>
      </c>
      <c r="D75" s="51" t="s">
        <v>155</v>
      </c>
      <c r="E75" s="61" t="s">
        <v>166</v>
      </c>
      <c r="F75" s="52">
        <v>40735</v>
      </c>
      <c r="G75" s="19" t="s">
        <v>13</v>
      </c>
      <c r="H75" s="19" t="s">
        <v>12</v>
      </c>
      <c r="I75" s="21" t="s">
        <v>65</v>
      </c>
      <c r="J75" s="30">
        <v>7</v>
      </c>
      <c r="K75" s="19">
        <v>7</v>
      </c>
      <c r="L75" s="19" t="s">
        <v>13</v>
      </c>
      <c r="M75" s="19" t="s">
        <v>13</v>
      </c>
      <c r="N75" s="20"/>
      <c r="O75" s="20"/>
      <c r="P75" s="27"/>
      <c r="Q75" s="28">
        <f t="shared" si="4"/>
        <v>0</v>
      </c>
      <c r="R75" s="27">
        <v>30</v>
      </c>
      <c r="S75" s="50">
        <f t="shared" si="5"/>
        <v>0</v>
      </c>
      <c r="T75" s="25"/>
      <c r="U75" s="21"/>
    </row>
    <row r="76" spans="1:21" s="32" customFormat="1" ht="15.75" hidden="1" x14ac:dyDescent="0.25">
      <c r="A76" s="21"/>
      <c r="B76" s="51" t="s">
        <v>459</v>
      </c>
      <c r="C76" s="51" t="s">
        <v>140</v>
      </c>
      <c r="D76" s="51" t="s">
        <v>158</v>
      </c>
      <c r="E76" s="61" t="s">
        <v>165</v>
      </c>
      <c r="F76" s="52">
        <v>40601</v>
      </c>
      <c r="G76" s="19" t="s">
        <v>13</v>
      </c>
      <c r="H76" s="19" t="s">
        <v>12</v>
      </c>
      <c r="I76" s="21" t="s">
        <v>65</v>
      </c>
      <c r="J76" s="30">
        <v>7</v>
      </c>
      <c r="K76" s="19">
        <v>7</v>
      </c>
      <c r="L76" s="19" t="s">
        <v>13</v>
      </c>
      <c r="M76" s="19" t="s">
        <v>13</v>
      </c>
      <c r="N76" s="20"/>
      <c r="O76" s="20"/>
      <c r="P76" s="27"/>
      <c r="Q76" s="28">
        <f t="shared" si="4"/>
        <v>0</v>
      </c>
      <c r="R76" s="27">
        <v>30</v>
      </c>
      <c r="S76" s="50">
        <f t="shared" si="5"/>
        <v>0</v>
      </c>
      <c r="T76" s="25"/>
      <c r="U76" s="21"/>
    </row>
    <row r="77" spans="1:21" ht="15.75" hidden="1" x14ac:dyDescent="0.25">
      <c r="A77" s="54"/>
      <c r="B77" s="51" t="s">
        <v>460</v>
      </c>
      <c r="C77" s="51" t="s">
        <v>341</v>
      </c>
      <c r="D77" s="51" t="s">
        <v>213</v>
      </c>
      <c r="E77" s="61" t="s">
        <v>166</v>
      </c>
      <c r="F77" s="52">
        <v>40673</v>
      </c>
      <c r="G77" s="19" t="s">
        <v>13</v>
      </c>
      <c r="H77" s="19" t="s">
        <v>12</v>
      </c>
      <c r="I77" s="21" t="s">
        <v>65</v>
      </c>
      <c r="J77" s="30">
        <v>7</v>
      </c>
      <c r="K77" s="19">
        <v>7</v>
      </c>
      <c r="L77" s="19" t="s">
        <v>13</v>
      </c>
      <c r="M77" s="19" t="s">
        <v>13</v>
      </c>
      <c r="N77" s="55"/>
      <c r="O77" s="55"/>
      <c r="P77" s="56"/>
      <c r="Q77" s="28">
        <f t="shared" si="4"/>
        <v>0</v>
      </c>
      <c r="R77" s="27">
        <v>30</v>
      </c>
      <c r="S77" s="50">
        <f t="shared" si="5"/>
        <v>0</v>
      </c>
      <c r="T77" s="57"/>
      <c r="U77" s="54"/>
    </row>
    <row r="78" spans="1:21" ht="15.75" hidden="1" x14ac:dyDescent="0.25">
      <c r="A78" s="54"/>
      <c r="B78" s="51" t="s">
        <v>461</v>
      </c>
      <c r="C78" s="51" t="s">
        <v>142</v>
      </c>
      <c r="D78" s="51" t="s">
        <v>462</v>
      </c>
      <c r="E78" s="61" t="s">
        <v>165</v>
      </c>
      <c r="F78" s="52">
        <v>40705</v>
      </c>
      <c r="G78" s="19" t="s">
        <v>13</v>
      </c>
      <c r="H78" s="19" t="s">
        <v>12</v>
      </c>
      <c r="I78" s="21" t="s">
        <v>65</v>
      </c>
      <c r="J78" s="30">
        <v>7</v>
      </c>
      <c r="K78" s="19">
        <v>7</v>
      </c>
      <c r="L78" s="19" t="s">
        <v>13</v>
      </c>
      <c r="M78" s="19" t="s">
        <v>13</v>
      </c>
      <c r="N78" s="55"/>
      <c r="O78" s="55"/>
      <c r="P78" s="56"/>
      <c r="Q78" s="28">
        <f t="shared" si="4"/>
        <v>0</v>
      </c>
      <c r="R78" s="27">
        <v>30</v>
      </c>
      <c r="S78" s="50">
        <f t="shared" si="5"/>
        <v>0</v>
      </c>
      <c r="T78" s="57"/>
      <c r="U78" s="54"/>
    </row>
    <row r="79" spans="1:21" ht="15.75" hidden="1" x14ac:dyDescent="0.25">
      <c r="A79" s="54"/>
      <c r="B79" s="51" t="s">
        <v>463</v>
      </c>
      <c r="C79" s="51" t="s">
        <v>464</v>
      </c>
      <c r="D79" s="51" t="s">
        <v>465</v>
      </c>
      <c r="E79" s="61" t="s">
        <v>166</v>
      </c>
      <c r="F79" s="52">
        <v>40812</v>
      </c>
      <c r="G79" s="19" t="s">
        <v>13</v>
      </c>
      <c r="H79" s="19" t="s">
        <v>12</v>
      </c>
      <c r="I79" s="21" t="s">
        <v>65</v>
      </c>
      <c r="J79" s="30">
        <v>7</v>
      </c>
      <c r="K79" s="19">
        <v>7</v>
      </c>
      <c r="L79" s="19" t="s">
        <v>13</v>
      </c>
      <c r="M79" s="19" t="s">
        <v>13</v>
      </c>
      <c r="N79" s="55"/>
      <c r="O79" s="55"/>
      <c r="P79" s="56"/>
      <c r="Q79" s="28">
        <f t="shared" si="4"/>
        <v>0</v>
      </c>
      <c r="R79" s="27">
        <v>30</v>
      </c>
      <c r="S79" s="50">
        <f t="shared" si="5"/>
        <v>0</v>
      </c>
      <c r="T79" s="57"/>
      <c r="U79" s="54"/>
    </row>
    <row r="80" spans="1:21" ht="15.75" hidden="1" x14ac:dyDescent="0.25">
      <c r="A80" s="54"/>
      <c r="B80" s="51" t="s">
        <v>466</v>
      </c>
      <c r="C80" s="51" t="s">
        <v>304</v>
      </c>
      <c r="D80" s="51" t="s">
        <v>168</v>
      </c>
      <c r="E80" s="61" t="s">
        <v>165</v>
      </c>
      <c r="F80" s="52">
        <v>40660</v>
      </c>
      <c r="G80" s="19" t="s">
        <v>13</v>
      </c>
      <c r="H80" s="19" t="s">
        <v>12</v>
      </c>
      <c r="I80" s="21" t="s">
        <v>65</v>
      </c>
      <c r="J80" s="30">
        <v>7</v>
      </c>
      <c r="K80" s="19">
        <v>7</v>
      </c>
      <c r="L80" s="19" t="s">
        <v>13</v>
      </c>
      <c r="M80" s="19" t="s">
        <v>13</v>
      </c>
      <c r="N80" s="55"/>
      <c r="O80" s="55"/>
      <c r="P80" s="56"/>
      <c r="Q80" s="28">
        <f t="shared" si="4"/>
        <v>0</v>
      </c>
      <c r="R80" s="27">
        <v>30</v>
      </c>
      <c r="S80" s="50">
        <f t="shared" si="5"/>
        <v>0</v>
      </c>
      <c r="T80" s="57"/>
      <c r="U80" s="54"/>
    </row>
    <row r="81" spans="1:21" ht="15.75" hidden="1" x14ac:dyDescent="0.25">
      <c r="A81" s="54"/>
      <c r="B81" s="51" t="s">
        <v>467</v>
      </c>
      <c r="C81" s="51" t="s">
        <v>200</v>
      </c>
      <c r="D81" s="51" t="s">
        <v>171</v>
      </c>
      <c r="E81" s="61" t="s">
        <v>165</v>
      </c>
      <c r="F81" s="52">
        <v>40719</v>
      </c>
      <c r="G81" s="19" t="s">
        <v>13</v>
      </c>
      <c r="H81" s="19" t="s">
        <v>12</v>
      </c>
      <c r="I81" s="21" t="s">
        <v>65</v>
      </c>
      <c r="J81" s="30">
        <v>7</v>
      </c>
      <c r="K81" s="19">
        <v>7</v>
      </c>
      <c r="L81" s="19" t="s">
        <v>13</v>
      </c>
      <c r="M81" s="19" t="s">
        <v>13</v>
      </c>
      <c r="N81" s="55"/>
      <c r="O81" s="55"/>
      <c r="P81" s="56"/>
      <c r="Q81" s="28">
        <f t="shared" si="4"/>
        <v>0</v>
      </c>
      <c r="R81" s="27">
        <v>30</v>
      </c>
      <c r="S81" s="50">
        <f t="shared" si="5"/>
        <v>0</v>
      </c>
      <c r="T81" s="57"/>
      <c r="U81" s="54"/>
    </row>
    <row r="82" spans="1:21" ht="15.75" hidden="1" x14ac:dyDescent="0.25">
      <c r="A82" s="54"/>
      <c r="B82" s="51" t="s">
        <v>468</v>
      </c>
      <c r="C82" s="51" t="s">
        <v>200</v>
      </c>
      <c r="D82" s="51" t="s">
        <v>194</v>
      </c>
      <c r="E82" s="61" t="s">
        <v>165</v>
      </c>
      <c r="F82" s="52">
        <v>40637</v>
      </c>
      <c r="G82" s="19" t="s">
        <v>13</v>
      </c>
      <c r="H82" s="19" t="s">
        <v>12</v>
      </c>
      <c r="I82" s="21" t="s">
        <v>65</v>
      </c>
      <c r="J82" s="30">
        <v>7</v>
      </c>
      <c r="K82" s="19">
        <v>7</v>
      </c>
      <c r="L82" s="19" t="s">
        <v>13</v>
      </c>
      <c r="M82" s="19" t="s">
        <v>13</v>
      </c>
      <c r="N82" s="55"/>
      <c r="O82" s="55"/>
      <c r="P82" s="56"/>
      <c r="Q82" s="28">
        <f t="shared" si="4"/>
        <v>0</v>
      </c>
      <c r="R82" s="27">
        <v>30</v>
      </c>
      <c r="S82" s="50">
        <f t="shared" si="5"/>
        <v>0</v>
      </c>
      <c r="T82" s="57"/>
      <c r="U82" s="54"/>
    </row>
    <row r="83" spans="1:21" ht="15.75" hidden="1" x14ac:dyDescent="0.25">
      <c r="A83" s="54"/>
      <c r="B83" s="51" t="s">
        <v>311</v>
      </c>
      <c r="C83" s="51" t="s">
        <v>199</v>
      </c>
      <c r="D83" s="51" t="s">
        <v>241</v>
      </c>
      <c r="E83" s="61" t="s">
        <v>165</v>
      </c>
      <c r="F83" s="52">
        <v>40721</v>
      </c>
      <c r="G83" s="19" t="s">
        <v>13</v>
      </c>
      <c r="H83" s="19" t="s">
        <v>12</v>
      </c>
      <c r="I83" s="21" t="s">
        <v>65</v>
      </c>
      <c r="J83" s="30">
        <v>7</v>
      </c>
      <c r="K83" s="19">
        <v>7</v>
      </c>
      <c r="L83" s="19" t="s">
        <v>13</v>
      </c>
      <c r="M83" s="19" t="s">
        <v>13</v>
      </c>
      <c r="N83" s="55"/>
      <c r="O83" s="55"/>
      <c r="P83" s="56"/>
      <c r="Q83" s="28">
        <f t="shared" si="4"/>
        <v>0</v>
      </c>
      <c r="R83" s="27">
        <v>30</v>
      </c>
      <c r="S83" s="50">
        <f t="shared" si="5"/>
        <v>0</v>
      </c>
      <c r="T83" s="57"/>
      <c r="U83" s="54"/>
    </row>
    <row r="84" spans="1:21" ht="15.75" hidden="1" x14ac:dyDescent="0.25">
      <c r="A84" s="54"/>
      <c r="B84" s="51" t="s">
        <v>469</v>
      </c>
      <c r="C84" s="51" t="s">
        <v>470</v>
      </c>
      <c r="D84" s="51" t="s">
        <v>267</v>
      </c>
      <c r="E84" s="61" t="s">
        <v>165</v>
      </c>
      <c r="F84" s="52">
        <v>40509</v>
      </c>
      <c r="G84" s="19" t="s">
        <v>13</v>
      </c>
      <c r="H84" s="19" t="s">
        <v>12</v>
      </c>
      <c r="I84" s="21" t="s">
        <v>65</v>
      </c>
      <c r="J84" s="30">
        <v>7</v>
      </c>
      <c r="K84" s="19">
        <v>7</v>
      </c>
      <c r="L84" s="19" t="s">
        <v>13</v>
      </c>
      <c r="M84" s="19" t="s">
        <v>13</v>
      </c>
      <c r="N84" s="55"/>
      <c r="O84" s="55"/>
      <c r="P84" s="56"/>
      <c r="Q84" s="28">
        <f t="shared" si="4"/>
        <v>0</v>
      </c>
      <c r="R84" s="27">
        <v>30</v>
      </c>
      <c r="S84" s="50">
        <f t="shared" si="5"/>
        <v>0</v>
      </c>
      <c r="T84" s="57"/>
      <c r="U84" s="54"/>
    </row>
    <row r="85" spans="1:21" ht="15.75" hidden="1" x14ac:dyDescent="0.25">
      <c r="A85" s="54"/>
      <c r="B85" s="51" t="s">
        <v>471</v>
      </c>
      <c r="C85" s="51" t="s">
        <v>200</v>
      </c>
      <c r="D85" s="51" t="s">
        <v>160</v>
      </c>
      <c r="E85" s="61" t="s">
        <v>165</v>
      </c>
      <c r="F85" s="52">
        <v>40515</v>
      </c>
      <c r="G85" s="19" t="s">
        <v>13</v>
      </c>
      <c r="H85" s="19" t="s">
        <v>12</v>
      </c>
      <c r="I85" s="21" t="s">
        <v>65</v>
      </c>
      <c r="J85" s="30">
        <v>7</v>
      </c>
      <c r="K85" s="19">
        <v>7</v>
      </c>
      <c r="L85" s="19" t="s">
        <v>13</v>
      </c>
      <c r="M85" s="19" t="s">
        <v>13</v>
      </c>
      <c r="N85" s="55"/>
      <c r="O85" s="55"/>
      <c r="P85" s="56"/>
      <c r="Q85" s="28">
        <f t="shared" si="4"/>
        <v>0</v>
      </c>
      <c r="R85" s="27">
        <v>30</v>
      </c>
      <c r="S85" s="50">
        <f t="shared" si="5"/>
        <v>0</v>
      </c>
      <c r="T85" s="57"/>
      <c r="U85" s="54"/>
    </row>
    <row r="86" spans="1:21" ht="15.75" hidden="1" x14ac:dyDescent="0.25">
      <c r="A86" s="54"/>
      <c r="B86" s="51" t="s">
        <v>128</v>
      </c>
      <c r="C86" s="51" t="s">
        <v>138</v>
      </c>
      <c r="D86" s="51" t="s">
        <v>153</v>
      </c>
      <c r="E86" s="61" t="s">
        <v>165</v>
      </c>
      <c r="F86" s="52">
        <v>40546</v>
      </c>
      <c r="G86" s="19" t="s">
        <v>13</v>
      </c>
      <c r="H86" s="19" t="s">
        <v>12</v>
      </c>
      <c r="I86" s="21" t="s">
        <v>65</v>
      </c>
      <c r="J86" s="30">
        <v>7</v>
      </c>
      <c r="K86" s="19">
        <v>7</v>
      </c>
      <c r="L86" s="19" t="s">
        <v>13</v>
      </c>
      <c r="M86" s="19" t="s">
        <v>13</v>
      </c>
      <c r="N86" s="55"/>
      <c r="O86" s="55"/>
      <c r="P86" s="56"/>
      <c r="Q86" s="28">
        <f t="shared" si="4"/>
        <v>0</v>
      </c>
      <c r="R86" s="27">
        <v>30</v>
      </c>
      <c r="S86" s="50">
        <f t="shared" si="5"/>
        <v>0</v>
      </c>
      <c r="T86" s="57"/>
      <c r="U86" s="54"/>
    </row>
    <row r="87" spans="1:21" ht="15.75" hidden="1" x14ac:dyDescent="0.25">
      <c r="A87" s="54"/>
      <c r="B87" s="51" t="s">
        <v>243</v>
      </c>
      <c r="C87" s="51" t="s">
        <v>134</v>
      </c>
      <c r="D87" s="51" t="s">
        <v>244</v>
      </c>
      <c r="E87" s="61" t="s">
        <v>166</v>
      </c>
      <c r="F87" s="52">
        <v>40659</v>
      </c>
      <c r="G87" s="19" t="s">
        <v>13</v>
      </c>
      <c r="H87" s="19" t="s">
        <v>12</v>
      </c>
      <c r="I87" s="21" t="s">
        <v>65</v>
      </c>
      <c r="J87" s="30">
        <v>7</v>
      </c>
      <c r="K87" s="19">
        <v>7</v>
      </c>
      <c r="L87" s="19" t="s">
        <v>13</v>
      </c>
      <c r="M87" s="19" t="s">
        <v>13</v>
      </c>
      <c r="N87" s="55"/>
      <c r="O87" s="55"/>
      <c r="P87" s="56"/>
      <c r="Q87" s="28">
        <f t="shared" si="4"/>
        <v>0</v>
      </c>
      <c r="R87" s="27">
        <v>30</v>
      </c>
      <c r="S87" s="50">
        <f t="shared" si="5"/>
        <v>0</v>
      </c>
      <c r="T87" s="57"/>
      <c r="U87" s="54"/>
    </row>
    <row r="88" spans="1:21" ht="15.75" hidden="1" x14ac:dyDescent="0.25">
      <c r="A88" s="54"/>
      <c r="B88" s="51" t="s">
        <v>472</v>
      </c>
      <c r="C88" s="51" t="s">
        <v>145</v>
      </c>
      <c r="D88" s="51" t="s">
        <v>185</v>
      </c>
      <c r="E88" s="61" t="s">
        <v>166</v>
      </c>
      <c r="F88" s="52">
        <v>40678</v>
      </c>
      <c r="G88" s="19" t="s">
        <v>13</v>
      </c>
      <c r="H88" s="19" t="s">
        <v>12</v>
      </c>
      <c r="I88" s="21" t="s">
        <v>65</v>
      </c>
      <c r="J88" s="30">
        <v>7</v>
      </c>
      <c r="K88" s="19">
        <v>7</v>
      </c>
      <c r="L88" s="19" t="s">
        <v>13</v>
      </c>
      <c r="M88" s="19" t="s">
        <v>13</v>
      </c>
      <c r="N88" s="55"/>
      <c r="O88" s="55"/>
      <c r="P88" s="56"/>
      <c r="Q88" s="28">
        <f t="shared" si="4"/>
        <v>0</v>
      </c>
      <c r="R88" s="27">
        <v>30</v>
      </c>
      <c r="S88" s="50">
        <f t="shared" si="5"/>
        <v>0</v>
      </c>
      <c r="T88" s="57"/>
      <c r="U88" s="54"/>
    </row>
    <row r="89" spans="1:21" ht="15.75" hidden="1" x14ac:dyDescent="0.25">
      <c r="A89" s="54"/>
      <c r="B89" s="51" t="s">
        <v>473</v>
      </c>
      <c r="C89" s="51" t="s">
        <v>211</v>
      </c>
      <c r="D89" s="51" t="s">
        <v>191</v>
      </c>
      <c r="E89" s="61" t="s">
        <v>166</v>
      </c>
      <c r="F89" s="52">
        <v>40508</v>
      </c>
      <c r="G89" s="19" t="s">
        <v>13</v>
      </c>
      <c r="H89" s="19" t="s">
        <v>12</v>
      </c>
      <c r="I89" s="21" t="s">
        <v>65</v>
      </c>
      <c r="J89" s="30">
        <v>7</v>
      </c>
      <c r="K89" s="19">
        <v>7</v>
      </c>
      <c r="L89" s="19" t="s">
        <v>13</v>
      </c>
      <c r="M89" s="19" t="s">
        <v>13</v>
      </c>
      <c r="N89" s="55"/>
      <c r="O89" s="55"/>
      <c r="P89" s="56"/>
      <c r="Q89" s="28">
        <f t="shared" si="4"/>
        <v>0</v>
      </c>
      <c r="R89" s="27">
        <v>30</v>
      </c>
      <c r="S89" s="50">
        <f t="shared" si="5"/>
        <v>0</v>
      </c>
      <c r="T89" s="57"/>
      <c r="U89" s="54"/>
    </row>
    <row r="90" spans="1:21" ht="15.75" hidden="1" x14ac:dyDescent="0.25">
      <c r="A90" s="54"/>
      <c r="B90" s="51" t="s">
        <v>474</v>
      </c>
      <c r="C90" s="51" t="s">
        <v>181</v>
      </c>
      <c r="D90" s="51" t="s">
        <v>158</v>
      </c>
      <c r="E90" s="61" t="s">
        <v>165</v>
      </c>
      <c r="F90" s="52">
        <v>40867</v>
      </c>
      <c r="G90" s="19" t="s">
        <v>13</v>
      </c>
      <c r="H90" s="19" t="s">
        <v>12</v>
      </c>
      <c r="I90" s="21" t="s">
        <v>65</v>
      </c>
      <c r="J90" s="30">
        <v>7</v>
      </c>
      <c r="K90" s="19">
        <v>7</v>
      </c>
      <c r="L90" s="19" t="s">
        <v>13</v>
      </c>
      <c r="M90" s="19" t="s">
        <v>13</v>
      </c>
      <c r="N90" s="55"/>
      <c r="O90" s="55"/>
      <c r="P90" s="56"/>
      <c r="Q90" s="28">
        <f t="shared" si="4"/>
        <v>0</v>
      </c>
      <c r="R90" s="27">
        <v>30</v>
      </c>
      <c r="S90" s="50">
        <f t="shared" si="5"/>
        <v>0</v>
      </c>
      <c r="T90" s="57"/>
      <c r="U90" s="54"/>
    </row>
    <row r="91" spans="1:21" ht="15.75" hidden="1" x14ac:dyDescent="0.25">
      <c r="A91" s="54"/>
      <c r="B91" s="51" t="s">
        <v>475</v>
      </c>
      <c r="C91" s="51" t="s">
        <v>218</v>
      </c>
      <c r="D91" s="51" t="s">
        <v>267</v>
      </c>
      <c r="E91" s="61" t="s">
        <v>165</v>
      </c>
      <c r="F91" s="52">
        <v>40726</v>
      </c>
      <c r="G91" s="19" t="s">
        <v>13</v>
      </c>
      <c r="H91" s="19" t="s">
        <v>12</v>
      </c>
      <c r="I91" s="21" t="s">
        <v>65</v>
      </c>
      <c r="J91" s="30">
        <v>7</v>
      </c>
      <c r="K91" s="19">
        <v>7</v>
      </c>
      <c r="L91" s="19" t="s">
        <v>13</v>
      </c>
      <c r="M91" s="19" t="s">
        <v>13</v>
      </c>
      <c r="N91" s="55"/>
      <c r="O91" s="55"/>
      <c r="P91" s="56"/>
      <c r="Q91" s="28">
        <f t="shared" si="4"/>
        <v>0</v>
      </c>
      <c r="R91" s="27">
        <v>30</v>
      </c>
      <c r="S91" s="50">
        <f t="shared" si="5"/>
        <v>0</v>
      </c>
      <c r="T91" s="57"/>
      <c r="U91" s="54"/>
    </row>
    <row r="92" spans="1:21" ht="15.75" hidden="1" x14ac:dyDescent="0.25">
      <c r="A92" s="54"/>
      <c r="B92" s="51" t="s">
        <v>476</v>
      </c>
      <c r="C92" s="51" t="s">
        <v>199</v>
      </c>
      <c r="D92" s="51" t="s">
        <v>163</v>
      </c>
      <c r="E92" s="61" t="s">
        <v>165</v>
      </c>
      <c r="F92" s="52">
        <v>40748</v>
      </c>
      <c r="G92" s="19" t="s">
        <v>13</v>
      </c>
      <c r="H92" s="19" t="s">
        <v>12</v>
      </c>
      <c r="I92" s="21" t="s">
        <v>65</v>
      </c>
      <c r="J92" s="30">
        <v>7</v>
      </c>
      <c r="K92" s="19">
        <v>7</v>
      </c>
      <c r="L92" s="19" t="s">
        <v>13</v>
      </c>
      <c r="M92" s="19" t="s">
        <v>13</v>
      </c>
      <c r="N92" s="55"/>
      <c r="O92" s="55"/>
      <c r="P92" s="56"/>
      <c r="Q92" s="28">
        <f t="shared" si="4"/>
        <v>0</v>
      </c>
      <c r="R92" s="27">
        <v>30</v>
      </c>
      <c r="S92" s="50">
        <f t="shared" si="5"/>
        <v>0</v>
      </c>
      <c r="T92" s="57"/>
      <c r="U92" s="54"/>
    </row>
    <row r="93" spans="1:21" ht="15.75" hidden="1" x14ac:dyDescent="0.25">
      <c r="A93" s="54"/>
      <c r="B93" s="51" t="s">
        <v>477</v>
      </c>
      <c r="C93" s="51" t="s">
        <v>208</v>
      </c>
      <c r="D93" s="51" t="s">
        <v>148</v>
      </c>
      <c r="E93" s="61" t="s">
        <v>166</v>
      </c>
      <c r="F93" s="52">
        <v>40882</v>
      </c>
      <c r="G93" s="19" t="s">
        <v>13</v>
      </c>
      <c r="H93" s="19" t="s">
        <v>12</v>
      </c>
      <c r="I93" s="21" t="s">
        <v>65</v>
      </c>
      <c r="J93" s="30">
        <v>7</v>
      </c>
      <c r="K93" s="19">
        <v>7</v>
      </c>
      <c r="L93" s="19" t="s">
        <v>13</v>
      </c>
      <c r="M93" s="19" t="s">
        <v>13</v>
      </c>
      <c r="N93" s="55"/>
      <c r="O93" s="55"/>
      <c r="P93" s="56"/>
      <c r="Q93" s="28">
        <f t="shared" si="4"/>
        <v>0</v>
      </c>
      <c r="R93" s="27">
        <v>30</v>
      </c>
      <c r="S93" s="50">
        <f t="shared" si="5"/>
        <v>0</v>
      </c>
      <c r="T93" s="57"/>
      <c r="U93" s="54"/>
    </row>
    <row r="94" spans="1:21" ht="15.75" hidden="1" x14ac:dyDescent="0.25">
      <c r="A94" s="54"/>
      <c r="B94" s="51" t="s">
        <v>478</v>
      </c>
      <c r="C94" s="51" t="s">
        <v>275</v>
      </c>
      <c r="D94" s="51" t="s">
        <v>479</v>
      </c>
      <c r="E94" s="61" t="s">
        <v>165</v>
      </c>
      <c r="F94" s="52">
        <v>40383</v>
      </c>
      <c r="G94" s="19" t="s">
        <v>13</v>
      </c>
      <c r="H94" s="19" t="s">
        <v>12</v>
      </c>
      <c r="I94" s="21" t="s">
        <v>65</v>
      </c>
      <c r="J94" s="30">
        <v>7</v>
      </c>
      <c r="K94" s="19">
        <v>7</v>
      </c>
      <c r="L94" s="19" t="s">
        <v>13</v>
      </c>
      <c r="M94" s="19" t="s">
        <v>13</v>
      </c>
      <c r="N94" s="55"/>
      <c r="O94" s="55"/>
      <c r="P94" s="56"/>
      <c r="Q94" s="28">
        <f t="shared" si="4"/>
        <v>0</v>
      </c>
      <c r="R94" s="27">
        <v>30</v>
      </c>
      <c r="S94" s="50">
        <f t="shared" si="5"/>
        <v>0</v>
      </c>
      <c r="T94" s="57"/>
      <c r="U94" s="54"/>
    </row>
  </sheetData>
  <sheetProtection formatCells="0" formatColumns="0" formatRows="0" sort="0"/>
  <autoFilter ref="B6:T94">
    <filterColumn colId="15">
      <filters>
        <filter val="10"/>
        <filter val="11"/>
        <filter val="12"/>
        <filter val="13"/>
        <filter val="14"/>
        <filter val="16"/>
        <filter val="17"/>
        <filter val="19"/>
        <filter val="2"/>
        <filter val="21"/>
        <filter val="28"/>
        <filter val="3"/>
        <filter val="4"/>
        <filter val="5"/>
        <filter val="6"/>
        <filter val="7"/>
        <filter val="8"/>
        <filter val="9"/>
      </filters>
    </filterColumn>
  </autoFilter>
  <sortState ref="A7:U17">
    <sortCondition descending="1" ref="Q7:Q17"/>
  </sortState>
  <mergeCells count="1">
    <mergeCell ref="A2:T3"/>
  </mergeCells>
  <phoneticPr fontId="18" type="noConversion"/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3">
      <formula1>type</formula1>
    </dataValidation>
    <dataValidation type="list" allowBlank="1" showInputMessage="1" showErrorMessage="1" sqref="G7:H94 L7:M94">
      <formula1>rf</formula1>
    </dataValidation>
    <dataValidation type="list" allowBlank="1" showInputMessage="1" showErrorMessage="1" sqref="I7:I94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I116"/>
  <sheetViews>
    <sheetView showGridLines="0" topLeftCell="C1" zoomScale="90" zoomScaleNormal="90" workbookViewId="0">
      <pane ySplit="6" topLeftCell="A9" activePane="bottomLeft" state="frozen"/>
      <selection pane="bottomLeft" activeCell="E52" sqref="E52"/>
    </sheetView>
  </sheetViews>
  <sheetFormatPr defaultColWidth="9.140625" defaultRowHeight="12.75" x14ac:dyDescent="0.2"/>
  <cols>
    <col min="1" max="1" width="7.1406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3.42578125" style="14" customWidth="1"/>
    <col min="6" max="7" width="13.28515625" style="29" hidden="1" customWidth="1"/>
    <col min="8" max="8" width="0" style="13" hidden="1" customWidth="1"/>
    <col min="9" max="9" width="11.7109375" style="15" hidden="1" customWidth="1"/>
    <col min="10" max="10" width="15.28515625" style="14" hidden="1" customWidth="1"/>
    <col min="11" max="11" width="15" style="15" hidden="1" customWidth="1"/>
    <col min="12" max="12" width="11.7109375" style="15" hidden="1" customWidth="1"/>
    <col min="13" max="13" width="7.42578125" style="14" hidden="1" customWidth="1"/>
    <col min="14" max="15" width="9.7109375" style="14" customWidth="1"/>
    <col min="16" max="16" width="9.7109375" style="16" customWidth="1"/>
    <col min="17" max="17" width="9.7109375" style="17" customWidth="1"/>
    <col min="18" max="18" width="11.42578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35" s="10" customFormat="1" ht="51" customHeight="1" x14ac:dyDescent="0.2">
      <c r="A1" s="13"/>
      <c r="B1" s="14"/>
      <c r="C1" s="14"/>
      <c r="D1" s="14"/>
      <c r="E1" s="14"/>
      <c r="F1" s="29"/>
      <c r="G1" s="29"/>
      <c r="H1" s="13"/>
      <c r="I1" s="15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122</v>
      </c>
    </row>
    <row r="2" spans="1:35" s="10" customFormat="1" ht="16.5" customHeight="1" x14ac:dyDescent="0.2">
      <c r="A2" s="102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35" s="10" customFormat="1" ht="16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35" s="10" customFormat="1" ht="16.5" customHeight="1" x14ac:dyDescent="0.2">
      <c r="A4" s="41"/>
      <c r="B4" s="41"/>
      <c r="C4" s="41"/>
      <c r="D4" s="41"/>
      <c r="E4" s="41"/>
      <c r="F4" s="41"/>
      <c r="G4" s="44"/>
      <c r="H4" s="41"/>
      <c r="I4" s="41"/>
      <c r="J4" s="41" t="s">
        <v>112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35" s="10" customFormat="1" x14ac:dyDescent="0.2">
      <c r="C5" s="39"/>
      <c r="D5" s="39"/>
      <c r="E5" s="39"/>
      <c r="F5" s="39"/>
      <c r="G5" s="39"/>
      <c r="H5" s="39"/>
      <c r="I5" s="39"/>
      <c r="J5" s="24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35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35" s="32" customFormat="1" ht="17.25" hidden="1" customHeight="1" x14ac:dyDescent="0.25">
      <c r="A7" s="20"/>
      <c r="B7" s="51" t="s">
        <v>480</v>
      </c>
      <c r="C7" s="51" t="s">
        <v>141</v>
      </c>
      <c r="D7" s="51" t="s">
        <v>213</v>
      </c>
      <c r="E7" s="51" t="s">
        <v>166</v>
      </c>
      <c r="F7" s="52">
        <v>40505</v>
      </c>
      <c r="G7" s="19" t="s">
        <v>13</v>
      </c>
      <c r="H7" s="19" t="s">
        <v>12</v>
      </c>
      <c r="I7" s="21" t="s">
        <v>65</v>
      </c>
      <c r="J7" s="30">
        <v>7</v>
      </c>
      <c r="K7" s="19">
        <v>8</v>
      </c>
      <c r="L7" s="19" t="s">
        <v>13</v>
      </c>
      <c r="M7" s="19" t="s">
        <v>13</v>
      </c>
      <c r="N7" s="23"/>
      <c r="O7" s="23"/>
      <c r="P7" s="27"/>
      <c r="Q7" s="28">
        <f t="shared" ref="Q7:Q19" si="0">O7+P7</f>
        <v>0</v>
      </c>
      <c r="R7" s="27">
        <v>30</v>
      </c>
      <c r="S7" s="50">
        <f t="shared" ref="S7:S19" si="1">Q7/R7</f>
        <v>0</v>
      </c>
      <c r="T7" s="22"/>
      <c r="U7" s="23"/>
    </row>
    <row r="8" spans="1:35" s="32" customFormat="1" ht="17.25" hidden="1" customHeight="1" x14ac:dyDescent="0.25">
      <c r="A8" s="20"/>
      <c r="B8" s="51" t="s">
        <v>481</v>
      </c>
      <c r="C8" s="51" t="s">
        <v>186</v>
      </c>
      <c r="D8" s="51" t="s">
        <v>185</v>
      </c>
      <c r="E8" s="51" t="s">
        <v>166</v>
      </c>
      <c r="F8" s="52">
        <v>40468</v>
      </c>
      <c r="G8" s="19" t="s">
        <v>13</v>
      </c>
      <c r="H8" s="19" t="s">
        <v>12</v>
      </c>
      <c r="I8" s="21" t="s">
        <v>65</v>
      </c>
      <c r="J8" s="30">
        <v>7</v>
      </c>
      <c r="K8" s="19">
        <v>8</v>
      </c>
      <c r="L8" s="19" t="s">
        <v>13</v>
      </c>
      <c r="M8" s="19" t="s">
        <v>13</v>
      </c>
      <c r="N8" s="23"/>
      <c r="O8" s="23"/>
      <c r="P8" s="27"/>
      <c r="Q8" s="28">
        <f t="shared" si="0"/>
        <v>0</v>
      </c>
      <c r="R8" s="27">
        <v>30</v>
      </c>
      <c r="S8" s="50">
        <f t="shared" si="1"/>
        <v>0</v>
      </c>
      <c r="T8" s="22"/>
      <c r="U8" s="23"/>
    </row>
    <row r="9" spans="1:35" s="32" customFormat="1" ht="17.25" customHeight="1" x14ac:dyDescent="0.25">
      <c r="A9" s="66"/>
      <c r="B9" s="67" t="s">
        <v>482</v>
      </c>
      <c r="C9" s="67" t="s">
        <v>173</v>
      </c>
      <c r="D9" s="67" t="s">
        <v>483</v>
      </c>
      <c r="E9" s="67" t="s">
        <v>166</v>
      </c>
      <c r="F9" s="68">
        <v>40157</v>
      </c>
      <c r="G9" s="69" t="s">
        <v>13</v>
      </c>
      <c r="H9" s="69" t="s">
        <v>12</v>
      </c>
      <c r="I9" s="70" t="s">
        <v>65</v>
      </c>
      <c r="J9" s="71">
        <v>7</v>
      </c>
      <c r="K9" s="69">
        <v>8</v>
      </c>
      <c r="L9" s="69" t="s">
        <v>13</v>
      </c>
      <c r="M9" s="69" t="s">
        <v>13</v>
      </c>
      <c r="N9" s="72" t="s">
        <v>7</v>
      </c>
      <c r="O9" s="72" t="s">
        <v>709</v>
      </c>
      <c r="P9" s="73"/>
      <c r="Q9" s="74">
        <f t="shared" si="0"/>
        <v>26</v>
      </c>
      <c r="R9" s="73">
        <v>30</v>
      </c>
      <c r="S9" s="75">
        <f t="shared" si="1"/>
        <v>0.8666666666666667</v>
      </c>
      <c r="T9" s="93" t="s">
        <v>701</v>
      </c>
      <c r="U9" s="72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</row>
    <row r="10" spans="1:35" s="32" customFormat="1" ht="17.25" hidden="1" customHeight="1" x14ac:dyDescent="0.25">
      <c r="A10" s="20"/>
      <c r="B10" s="51" t="s">
        <v>484</v>
      </c>
      <c r="C10" s="51" t="s">
        <v>204</v>
      </c>
      <c r="D10" s="51" t="s">
        <v>153</v>
      </c>
      <c r="E10" s="51" t="s">
        <v>165</v>
      </c>
      <c r="F10" s="52">
        <v>40329</v>
      </c>
      <c r="G10" s="19" t="s">
        <v>13</v>
      </c>
      <c r="H10" s="19" t="s">
        <v>12</v>
      </c>
      <c r="I10" s="21" t="s">
        <v>65</v>
      </c>
      <c r="J10" s="30">
        <v>7</v>
      </c>
      <c r="K10" s="19">
        <v>8</v>
      </c>
      <c r="L10" s="19" t="s">
        <v>13</v>
      </c>
      <c r="M10" s="19" t="s">
        <v>13</v>
      </c>
      <c r="N10" s="23"/>
      <c r="O10" s="23"/>
      <c r="P10" s="27"/>
      <c r="Q10" s="28">
        <f t="shared" si="0"/>
        <v>0</v>
      </c>
      <c r="R10" s="27">
        <v>30</v>
      </c>
      <c r="S10" s="50">
        <f t="shared" si="1"/>
        <v>0</v>
      </c>
      <c r="T10" s="22"/>
      <c r="U10" s="23"/>
    </row>
    <row r="11" spans="1:35" s="32" customFormat="1" ht="17.25" customHeight="1" x14ac:dyDescent="0.25">
      <c r="A11" s="66"/>
      <c r="B11" s="67" t="s">
        <v>485</v>
      </c>
      <c r="C11" s="67" t="s">
        <v>211</v>
      </c>
      <c r="D11" s="67" t="s">
        <v>191</v>
      </c>
      <c r="E11" s="67" t="s">
        <v>166</v>
      </c>
      <c r="F11" s="68">
        <v>40420</v>
      </c>
      <c r="G11" s="69" t="s">
        <v>13</v>
      </c>
      <c r="H11" s="69" t="s">
        <v>12</v>
      </c>
      <c r="I11" s="70" t="s">
        <v>65</v>
      </c>
      <c r="J11" s="71">
        <v>7</v>
      </c>
      <c r="K11" s="69">
        <v>8</v>
      </c>
      <c r="L11" s="69" t="s">
        <v>13</v>
      </c>
      <c r="M11" s="69" t="s">
        <v>13</v>
      </c>
      <c r="N11" s="72" t="s">
        <v>7</v>
      </c>
      <c r="O11" s="72" t="s">
        <v>703</v>
      </c>
      <c r="P11" s="73"/>
      <c r="Q11" s="74" t="s">
        <v>703</v>
      </c>
      <c r="R11" s="73">
        <v>30</v>
      </c>
      <c r="S11" s="75">
        <f t="shared" si="1"/>
        <v>0.9</v>
      </c>
      <c r="T11" s="93" t="s">
        <v>701</v>
      </c>
      <c r="U11" s="72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</row>
    <row r="12" spans="1:35" s="79" customFormat="1" ht="17.25" customHeight="1" x14ac:dyDescent="0.25">
      <c r="A12" s="66"/>
      <c r="B12" s="67" t="s">
        <v>486</v>
      </c>
      <c r="C12" s="67" t="s">
        <v>487</v>
      </c>
      <c r="D12" s="67" t="s">
        <v>150</v>
      </c>
      <c r="E12" s="67" t="s">
        <v>166</v>
      </c>
      <c r="F12" s="68">
        <v>40408</v>
      </c>
      <c r="G12" s="69" t="s">
        <v>13</v>
      </c>
      <c r="H12" s="69" t="s">
        <v>12</v>
      </c>
      <c r="I12" s="70" t="s">
        <v>65</v>
      </c>
      <c r="J12" s="71">
        <v>7</v>
      </c>
      <c r="K12" s="69">
        <v>8</v>
      </c>
      <c r="L12" s="69" t="s">
        <v>13</v>
      </c>
      <c r="M12" s="69" t="s">
        <v>13</v>
      </c>
      <c r="N12" s="72" t="s">
        <v>14</v>
      </c>
      <c r="O12" s="72" t="s">
        <v>691</v>
      </c>
      <c r="P12" s="73"/>
      <c r="Q12" s="74">
        <f t="shared" si="0"/>
        <v>8</v>
      </c>
      <c r="R12" s="73">
        <v>30</v>
      </c>
      <c r="S12" s="75">
        <f t="shared" si="1"/>
        <v>0.26666666666666666</v>
      </c>
      <c r="T12" s="98" t="s">
        <v>690</v>
      </c>
      <c r="U12" s="72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</row>
    <row r="13" spans="1:35" s="79" customFormat="1" ht="17.25" customHeight="1" x14ac:dyDescent="0.25">
      <c r="A13" s="66"/>
      <c r="B13" s="67" t="s">
        <v>488</v>
      </c>
      <c r="C13" s="67" t="s">
        <v>489</v>
      </c>
      <c r="D13" s="67" t="s">
        <v>161</v>
      </c>
      <c r="E13" s="67" t="s">
        <v>165</v>
      </c>
      <c r="F13" s="68">
        <v>40450</v>
      </c>
      <c r="G13" s="69" t="s">
        <v>13</v>
      </c>
      <c r="H13" s="69" t="s">
        <v>12</v>
      </c>
      <c r="I13" s="70" t="s">
        <v>65</v>
      </c>
      <c r="J13" s="71">
        <v>7</v>
      </c>
      <c r="K13" s="69">
        <v>8</v>
      </c>
      <c r="L13" s="69" t="s">
        <v>13</v>
      </c>
      <c r="M13" s="69" t="s">
        <v>13</v>
      </c>
      <c r="N13" s="72" t="s">
        <v>14</v>
      </c>
      <c r="O13" s="72" t="s">
        <v>688</v>
      </c>
      <c r="P13" s="73"/>
      <c r="Q13" s="74">
        <f t="shared" si="0"/>
        <v>10</v>
      </c>
      <c r="R13" s="73">
        <v>30</v>
      </c>
      <c r="S13" s="75">
        <f t="shared" si="1"/>
        <v>0.33333333333333331</v>
      </c>
      <c r="T13" s="98" t="s">
        <v>690</v>
      </c>
      <c r="U13" s="72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</row>
    <row r="14" spans="1:35" s="32" customFormat="1" ht="17.25" hidden="1" customHeight="1" x14ac:dyDescent="0.25">
      <c r="A14" s="20"/>
      <c r="B14" s="51" t="s">
        <v>490</v>
      </c>
      <c r="C14" s="51" t="s">
        <v>190</v>
      </c>
      <c r="D14" s="51" t="s">
        <v>185</v>
      </c>
      <c r="E14" s="51" t="s">
        <v>166</v>
      </c>
      <c r="F14" s="52">
        <v>40335</v>
      </c>
      <c r="G14" s="19" t="s">
        <v>13</v>
      </c>
      <c r="H14" s="19" t="s">
        <v>12</v>
      </c>
      <c r="I14" s="21" t="s">
        <v>65</v>
      </c>
      <c r="J14" s="30">
        <v>7</v>
      </c>
      <c r="K14" s="19">
        <v>8</v>
      </c>
      <c r="L14" s="19" t="s">
        <v>13</v>
      </c>
      <c r="M14" s="19" t="s">
        <v>13</v>
      </c>
      <c r="N14" s="23"/>
      <c r="O14" s="23"/>
      <c r="P14" s="27"/>
      <c r="Q14" s="28">
        <f t="shared" si="0"/>
        <v>0</v>
      </c>
      <c r="R14" s="27">
        <v>30</v>
      </c>
      <c r="S14" s="50">
        <f t="shared" si="1"/>
        <v>0</v>
      </c>
      <c r="T14" s="22"/>
      <c r="U14" s="23"/>
    </row>
    <row r="15" spans="1:35" s="32" customFormat="1" ht="17.25" customHeight="1" x14ac:dyDescent="0.25">
      <c r="A15" s="66"/>
      <c r="B15" s="67" t="s">
        <v>491</v>
      </c>
      <c r="C15" s="67" t="s">
        <v>492</v>
      </c>
      <c r="D15" s="67" t="s">
        <v>493</v>
      </c>
      <c r="E15" s="67" t="s">
        <v>165</v>
      </c>
      <c r="F15" s="68">
        <v>40181</v>
      </c>
      <c r="G15" s="69" t="s">
        <v>13</v>
      </c>
      <c r="H15" s="69" t="s">
        <v>12</v>
      </c>
      <c r="I15" s="70" t="s">
        <v>65</v>
      </c>
      <c r="J15" s="71">
        <v>7</v>
      </c>
      <c r="K15" s="69">
        <v>8</v>
      </c>
      <c r="L15" s="69" t="s">
        <v>13</v>
      </c>
      <c r="M15" s="69" t="s">
        <v>13</v>
      </c>
      <c r="N15" s="72" t="s">
        <v>14</v>
      </c>
      <c r="O15" s="72" t="s">
        <v>698</v>
      </c>
      <c r="P15" s="73"/>
      <c r="Q15" s="74" t="s">
        <v>698</v>
      </c>
      <c r="R15" s="73">
        <v>30</v>
      </c>
      <c r="S15" s="75">
        <f t="shared" si="1"/>
        <v>0.36666666666666664</v>
      </c>
      <c r="T15" s="93" t="s">
        <v>701</v>
      </c>
      <c r="U15" s="72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s="79" customFormat="1" ht="17.25" customHeight="1" x14ac:dyDescent="0.25">
      <c r="A16" s="66"/>
      <c r="B16" s="67" t="s">
        <v>494</v>
      </c>
      <c r="C16" s="67" t="s">
        <v>209</v>
      </c>
      <c r="D16" s="67" t="s">
        <v>216</v>
      </c>
      <c r="E16" s="67" t="s">
        <v>165</v>
      </c>
      <c r="F16" s="68">
        <v>40436</v>
      </c>
      <c r="G16" s="69" t="s">
        <v>13</v>
      </c>
      <c r="H16" s="69" t="s">
        <v>12</v>
      </c>
      <c r="I16" s="70" t="s">
        <v>65</v>
      </c>
      <c r="J16" s="71">
        <v>7</v>
      </c>
      <c r="K16" s="69">
        <v>8</v>
      </c>
      <c r="L16" s="69" t="s">
        <v>13</v>
      </c>
      <c r="M16" s="69" t="s">
        <v>13</v>
      </c>
      <c r="N16" s="72" t="s">
        <v>14</v>
      </c>
      <c r="O16" s="72" t="s">
        <v>694</v>
      </c>
      <c r="P16" s="73"/>
      <c r="Q16" s="74">
        <f t="shared" si="0"/>
        <v>2</v>
      </c>
      <c r="R16" s="73">
        <v>30</v>
      </c>
      <c r="S16" s="75">
        <f t="shared" si="1"/>
        <v>6.6666666666666666E-2</v>
      </c>
      <c r="T16" s="98" t="s">
        <v>690</v>
      </c>
      <c r="U16" s="72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1:35" s="32" customFormat="1" ht="17.25" hidden="1" customHeight="1" x14ac:dyDescent="0.25">
      <c r="A17" s="20"/>
      <c r="B17" s="51" t="s">
        <v>495</v>
      </c>
      <c r="C17" s="51" t="s">
        <v>364</v>
      </c>
      <c r="D17" s="51" t="s">
        <v>250</v>
      </c>
      <c r="E17" s="51" t="s">
        <v>166</v>
      </c>
      <c r="F17" s="52">
        <v>40336</v>
      </c>
      <c r="G17" s="19" t="s">
        <v>13</v>
      </c>
      <c r="H17" s="19" t="s">
        <v>12</v>
      </c>
      <c r="I17" s="21" t="s">
        <v>65</v>
      </c>
      <c r="J17" s="30">
        <v>7</v>
      </c>
      <c r="K17" s="19">
        <v>8</v>
      </c>
      <c r="L17" s="19" t="s">
        <v>13</v>
      </c>
      <c r="M17" s="19" t="s">
        <v>13</v>
      </c>
      <c r="N17" s="23"/>
      <c r="O17" s="23"/>
      <c r="P17" s="27"/>
      <c r="Q17" s="28">
        <f t="shared" si="0"/>
        <v>0</v>
      </c>
      <c r="R17" s="27">
        <v>30</v>
      </c>
      <c r="S17" s="50">
        <f t="shared" si="1"/>
        <v>0</v>
      </c>
      <c r="T17" s="23"/>
      <c r="U17" s="23"/>
    </row>
    <row r="18" spans="1:35" s="32" customFormat="1" ht="17.25" hidden="1" customHeight="1" x14ac:dyDescent="0.25">
      <c r="A18" s="20"/>
      <c r="B18" s="51" t="s">
        <v>496</v>
      </c>
      <c r="C18" s="51" t="s">
        <v>169</v>
      </c>
      <c r="D18" s="51" t="s">
        <v>188</v>
      </c>
      <c r="E18" s="51" t="s">
        <v>165</v>
      </c>
      <c r="F18" s="52">
        <v>40227</v>
      </c>
      <c r="G18" s="19" t="s">
        <v>13</v>
      </c>
      <c r="H18" s="19" t="s">
        <v>12</v>
      </c>
      <c r="I18" s="21" t="s">
        <v>65</v>
      </c>
      <c r="J18" s="30">
        <v>7</v>
      </c>
      <c r="K18" s="19">
        <v>8</v>
      </c>
      <c r="L18" s="19" t="s">
        <v>13</v>
      </c>
      <c r="M18" s="19" t="s">
        <v>13</v>
      </c>
      <c r="N18" s="23"/>
      <c r="O18" s="23"/>
      <c r="P18" s="27"/>
      <c r="Q18" s="28">
        <f t="shared" si="0"/>
        <v>0</v>
      </c>
      <c r="R18" s="27">
        <v>30</v>
      </c>
      <c r="S18" s="50">
        <f t="shared" si="1"/>
        <v>0</v>
      </c>
      <c r="T18" s="23"/>
      <c r="U18" s="23"/>
    </row>
    <row r="19" spans="1:35" s="79" customFormat="1" ht="17.25" customHeight="1" x14ac:dyDescent="0.25">
      <c r="A19" s="66"/>
      <c r="B19" s="67" t="s">
        <v>497</v>
      </c>
      <c r="C19" s="67" t="s">
        <v>233</v>
      </c>
      <c r="D19" s="67" t="s">
        <v>158</v>
      </c>
      <c r="E19" s="67" t="s">
        <v>165</v>
      </c>
      <c r="F19" s="68">
        <v>40332</v>
      </c>
      <c r="G19" s="69" t="s">
        <v>13</v>
      </c>
      <c r="H19" s="69" t="s">
        <v>12</v>
      </c>
      <c r="I19" s="70" t="s">
        <v>65</v>
      </c>
      <c r="J19" s="71">
        <v>7</v>
      </c>
      <c r="K19" s="69">
        <v>8</v>
      </c>
      <c r="L19" s="69" t="s">
        <v>13</v>
      </c>
      <c r="M19" s="69" t="s">
        <v>13</v>
      </c>
      <c r="N19" s="72" t="s">
        <v>14</v>
      </c>
      <c r="O19" s="72" t="s">
        <v>689</v>
      </c>
      <c r="P19" s="73"/>
      <c r="Q19" s="74">
        <f t="shared" si="0"/>
        <v>3</v>
      </c>
      <c r="R19" s="73">
        <v>30</v>
      </c>
      <c r="S19" s="75">
        <f t="shared" si="1"/>
        <v>0.1</v>
      </c>
      <c r="T19" s="98" t="s">
        <v>690</v>
      </c>
      <c r="U19" s="72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</row>
    <row r="20" spans="1:35" s="79" customFormat="1" ht="17.25" customHeight="1" x14ac:dyDescent="0.25">
      <c r="A20" s="66"/>
      <c r="B20" s="67" t="s">
        <v>498</v>
      </c>
      <c r="C20" s="67" t="s">
        <v>237</v>
      </c>
      <c r="D20" s="67" t="s">
        <v>158</v>
      </c>
      <c r="E20" s="67" t="s">
        <v>165</v>
      </c>
      <c r="F20" s="68">
        <v>40142</v>
      </c>
      <c r="G20" s="69" t="s">
        <v>13</v>
      </c>
      <c r="H20" s="69" t="s">
        <v>12</v>
      </c>
      <c r="I20" s="70" t="s">
        <v>65</v>
      </c>
      <c r="J20" s="71">
        <v>7</v>
      </c>
      <c r="K20" s="69">
        <v>8</v>
      </c>
      <c r="L20" s="69" t="s">
        <v>13</v>
      </c>
      <c r="M20" s="69" t="s">
        <v>13</v>
      </c>
      <c r="N20" s="72" t="s">
        <v>14</v>
      </c>
      <c r="O20" s="72" t="s">
        <v>692</v>
      </c>
      <c r="P20" s="73"/>
      <c r="Q20" s="74">
        <f t="shared" ref="Q20:Q70" si="2">O20+P20</f>
        <v>9</v>
      </c>
      <c r="R20" s="73">
        <v>30</v>
      </c>
      <c r="S20" s="75">
        <f t="shared" ref="S20:S70" si="3">Q20/R20</f>
        <v>0.3</v>
      </c>
      <c r="T20" s="98" t="s">
        <v>690</v>
      </c>
      <c r="U20" s="72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</row>
    <row r="21" spans="1:35" s="32" customFormat="1" ht="17.25" hidden="1" customHeight="1" x14ac:dyDescent="0.25">
      <c r="A21" s="20"/>
      <c r="B21" s="51" t="s">
        <v>499</v>
      </c>
      <c r="C21" s="51" t="s">
        <v>190</v>
      </c>
      <c r="D21" s="51" t="s">
        <v>150</v>
      </c>
      <c r="E21" s="51" t="s">
        <v>166</v>
      </c>
      <c r="F21" s="52">
        <v>40234</v>
      </c>
      <c r="G21" s="19" t="s">
        <v>13</v>
      </c>
      <c r="H21" s="19" t="s">
        <v>12</v>
      </c>
      <c r="I21" s="21" t="s">
        <v>65</v>
      </c>
      <c r="J21" s="30">
        <v>7</v>
      </c>
      <c r="K21" s="19">
        <v>8</v>
      </c>
      <c r="L21" s="19" t="s">
        <v>13</v>
      </c>
      <c r="M21" s="19" t="s">
        <v>13</v>
      </c>
      <c r="N21" s="23"/>
      <c r="O21" s="23"/>
      <c r="P21" s="27"/>
      <c r="Q21" s="28">
        <f t="shared" si="2"/>
        <v>0</v>
      </c>
      <c r="R21" s="27">
        <v>30</v>
      </c>
      <c r="S21" s="50">
        <f t="shared" si="3"/>
        <v>0</v>
      </c>
      <c r="T21" s="23"/>
      <c r="U21" s="23"/>
    </row>
    <row r="22" spans="1:35" s="32" customFormat="1" ht="17.25" hidden="1" customHeight="1" x14ac:dyDescent="0.25">
      <c r="A22" s="20"/>
      <c r="B22" s="51" t="s">
        <v>309</v>
      </c>
      <c r="C22" s="51" t="s">
        <v>356</v>
      </c>
      <c r="D22" s="51" t="s">
        <v>191</v>
      </c>
      <c r="E22" s="51" t="s">
        <v>166</v>
      </c>
      <c r="F22" s="52">
        <v>40225</v>
      </c>
      <c r="G22" s="19" t="s">
        <v>13</v>
      </c>
      <c r="H22" s="19" t="s">
        <v>12</v>
      </c>
      <c r="I22" s="21" t="s">
        <v>65</v>
      </c>
      <c r="J22" s="30">
        <v>7</v>
      </c>
      <c r="K22" s="19">
        <v>8</v>
      </c>
      <c r="L22" s="19" t="s">
        <v>13</v>
      </c>
      <c r="M22" s="19" t="s">
        <v>13</v>
      </c>
      <c r="N22" s="23"/>
      <c r="O22" s="23"/>
      <c r="P22" s="27"/>
      <c r="Q22" s="28">
        <f t="shared" si="2"/>
        <v>0</v>
      </c>
      <c r="R22" s="27">
        <v>30</v>
      </c>
      <c r="S22" s="50">
        <f t="shared" si="3"/>
        <v>0</v>
      </c>
      <c r="T22" s="23"/>
      <c r="U22" s="23"/>
    </row>
    <row r="23" spans="1:35" s="79" customFormat="1" ht="17.25" customHeight="1" x14ac:dyDescent="0.25">
      <c r="A23" s="66"/>
      <c r="B23" s="67" t="s">
        <v>441</v>
      </c>
      <c r="C23" s="67" t="s">
        <v>143</v>
      </c>
      <c r="D23" s="67" t="s">
        <v>442</v>
      </c>
      <c r="E23" s="67" t="s">
        <v>165</v>
      </c>
      <c r="F23" s="68">
        <v>40346</v>
      </c>
      <c r="G23" s="69" t="s">
        <v>13</v>
      </c>
      <c r="H23" s="69" t="s">
        <v>12</v>
      </c>
      <c r="I23" s="70" t="s">
        <v>65</v>
      </c>
      <c r="J23" s="71">
        <v>7</v>
      </c>
      <c r="K23" s="69">
        <v>8</v>
      </c>
      <c r="L23" s="69" t="s">
        <v>13</v>
      </c>
      <c r="M23" s="69" t="s">
        <v>13</v>
      </c>
      <c r="N23" s="72" t="s">
        <v>14</v>
      </c>
      <c r="O23" s="72" t="s">
        <v>693</v>
      </c>
      <c r="P23" s="73"/>
      <c r="Q23" s="74">
        <f t="shared" si="2"/>
        <v>16</v>
      </c>
      <c r="R23" s="73">
        <v>30</v>
      </c>
      <c r="S23" s="75">
        <f t="shared" si="3"/>
        <v>0.53333333333333333</v>
      </c>
      <c r="T23" s="98" t="s">
        <v>690</v>
      </c>
      <c r="U23" s="72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35" s="79" customFormat="1" ht="17.25" customHeight="1" x14ac:dyDescent="0.25">
      <c r="A24" s="66"/>
      <c r="B24" s="67" t="s">
        <v>500</v>
      </c>
      <c r="C24" s="67" t="s">
        <v>135</v>
      </c>
      <c r="D24" s="67" t="s">
        <v>150</v>
      </c>
      <c r="E24" s="67" t="s">
        <v>166</v>
      </c>
      <c r="F24" s="68">
        <v>40421</v>
      </c>
      <c r="G24" s="69" t="s">
        <v>13</v>
      </c>
      <c r="H24" s="69" t="s">
        <v>12</v>
      </c>
      <c r="I24" s="70" t="s">
        <v>65</v>
      </c>
      <c r="J24" s="71">
        <v>7</v>
      </c>
      <c r="K24" s="69">
        <v>8</v>
      </c>
      <c r="L24" s="69" t="s">
        <v>13</v>
      </c>
      <c r="M24" s="69" t="s">
        <v>13</v>
      </c>
      <c r="N24" s="72" t="s">
        <v>14</v>
      </c>
      <c r="O24" s="72" t="s">
        <v>687</v>
      </c>
      <c r="P24" s="73"/>
      <c r="Q24" s="74">
        <f t="shared" si="2"/>
        <v>4</v>
      </c>
      <c r="R24" s="73">
        <v>30</v>
      </c>
      <c r="S24" s="75">
        <f t="shared" si="3"/>
        <v>0.13333333333333333</v>
      </c>
      <c r="T24" s="98" t="s">
        <v>690</v>
      </c>
      <c r="U24" s="72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</row>
    <row r="25" spans="1:35" s="32" customFormat="1" ht="17.25" hidden="1" customHeight="1" x14ac:dyDescent="0.25">
      <c r="A25" s="20"/>
      <c r="B25" s="51" t="s">
        <v>501</v>
      </c>
      <c r="C25" s="51" t="s">
        <v>502</v>
      </c>
      <c r="D25" s="51" t="s">
        <v>150</v>
      </c>
      <c r="E25" s="51" t="s">
        <v>166</v>
      </c>
      <c r="F25" s="52">
        <v>40289</v>
      </c>
      <c r="G25" s="19" t="s">
        <v>13</v>
      </c>
      <c r="H25" s="19" t="s">
        <v>12</v>
      </c>
      <c r="I25" s="21" t="s">
        <v>65</v>
      </c>
      <c r="J25" s="30">
        <v>7</v>
      </c>
      <c r="K25" s="19">
        <v>8</v>
      </c>
      <c r="L25" s="19" t="s">
        <v>13</v>
      </c>
      <c r="M25" s="19" t="s">
        <v>13</v>
      </c>
      <c r="N25" s="23"/>
      <c r="O25" s="23"/>
      <c r="P25" s="27"/>
      <c r="Q25" s="28">
        <f t="shared" si="2"/>
        <v>0</v>
      </c>
      <c r="R25" s="27">
        <v>30</v>
      </c>
      <c r="S25" s="50">
        <f t="shared" si="3"/>
        <v>0</v>
      </c>
      <c r="T25" s="23"/>
      <c r="U25" s="23"/>
    </row>
    <row r="26" spans="1:35" s="79" customFormat="1" ht="17.25" customHeight="1" x14ac:dyDescent="0.25">
      <c r="A26" s="66"/>
      <c r="B26" s="67" t="s">
        <v>503</v>
      </c>
      <c r="C26" s="67" t="s">
        <v>200</v>
      </c>
      <c r="D26" s="67" t="s">
        <v>158</v>
      </c>
      <c r="E26" s="67" t="s">
        <v>165</v>
      </c>
      <c r="F26" s="68">
        <v>40253</v>
      </c>
      <c r="G26" s="69" t="s">
        <v>13</v>
      </c>
      <c r="H26" s="69" t="s">
        <v>12</v>
      </c>
      <c r="I26" s="70" t="s">
        <v>65</v>
      </c>
      <c r="J26" s="71">
        <v>7</v>
      </c>
      <c r="K26" s="69">
        <v>8</v>
      </c>
      <c r="L26" s="69" t="s">
        <v>13</v>
      </c>
      <c r="M26" s="69" t="s">
        <v>13</v>
      </c>
      <c r="N26" s="72" t="s">
        <v>14</v>
      </c>
      <c r="O26" s="72" t="s">
        <v>694</v>
      </c>
      <c r="P26" s="73"/>
      <c r="Q26" s="74">
        <f t="shared" si="2"/>
        <v>2</v>
      </c>
      <c r="R26" s="73">
        <v>30</v>
      </c>
      <c r="S26" s="75">
        <f t="shared" si="3"/>
        <v>6.6666666666666666E-2</v>
      </c>
      <c r="T26" s="98" t="s">
        <v>690</v>
      </c>
      <c r="U26" s="72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</row>
    <row r="27" spans="1:35" s="32" customFormat="1" ht="17.25" customHeight="1" x14ac:dyDescent="0.25">
      <c r="A27" s="66"/>
      <c r="B27" s="67" t="s">
        <v>504</v>
      </c>
      <c r="C27" s="67" t="s">
        <v>224</v>
      </c>
      <c r="D27" s="67" t="s">
        <v>185</v>
      </c>
      <c r="E27" s="67" t="s">
        <v>166</v>
      </c>
      <c r="F27" s="68">
        <v>40157</v>
      </c>
      <c r="G27" s="69" t="s">
        <v>13</v>
      </c>
      <c r="H27" s="69" t="s">
        <v>12</v>
      </c>
      <c r="I27" s="70" t="s">
        <v>65</v>
      </c>
      <c r="J27" s="71">
        <v>7</v>
      </c>
      <c r="K27" s="69">
        <v>8</v>
      </c>
      <c r="L27" s="69" t="s">
        <v>13</v>
      </c>
      <c r="M27" s="69" t="s">
        <v>13</v>
      </c>
      <c r="N27" s="72" t="s">
        <v>6</v>
      </c>
      <c r="O27" s="72" t="s">
        <v>702</v>
      </c>
      <c r="P27" s="73"/>
      <c r="Q27" s="74">
        <f t="shared" si="2"/>
        <v>28</v>
      </c>
      <c r="R27" s="73">
        <v>30</v>
      </c>
      <c r="S27" s="75">
        <f t="shared" si="3"/>
        <v>0.93333333333333335</v>
      </c>
      <c r="T27" s="72" t="s">
        <v>701</v>
      </c>
      <c r="U27" s="72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</row>
    <row r="28" spans="1:35" s="32" customFormat="1" ht="17.25" hidden="1" customHeight="1" x14ac:dyDescent="0.25">
      <c r="A28" s="20"/>
      <c r="B28" s="51" t="s">
        <v>505</v>
      </c>
      <c r="C28" s="51" t="s">
        <v>183</v>
      </c>
      <c r="D28" s="51" t="s">
        <v>197</v>
      </c>
      <c r="E28" s="51" t="s">
        <v>166</v>
      </c>
      <c r="F28" s="52">
        <v>40199</v>
      </c>
      <c r="G28" s="19" t="s">
        <v>13</v>
      </c>
      <c r="H28" s="19" t="s">
        <v>12</v>
      </c>
      <c r="I28" s="21" t="s">
        <v>65</v>
      </c>
      <c r="J28" s="30">
        <v>7</v>
      </c>
      <c r="K28" s="19">
        <v>8</v>
      </c>
      <c r="L28" s="19" t="s">
        <v>13</v>
      </c>
      <c r="M28" s="19" t="s">
        <v>13</v>
      </c>
      <c r="N28" s="23"/>
      <c r="O28" s="23"/>
      <c r="P28" s="27"/>
      <c r="Q28" s="28">
        <f t="shared" si="2"/>
        <v>0</v>
      </c>
      <c r="R28" s="27">
        <v>30</v>
      </c>
      <c r="S28" s="50">
        <f t="shared" si="3"/>
        <v>0</v>
      </c>
      <c r="T28" s="23"/>
      <c r="U28" s="23"/>
    </row>
    <row r="29" spans="1:35" s="32" customFormat="1" ht="17.25" hidden="1" customHeight="1" x14ac:dyDescent="0.25">
      <c r="A29" s="20"/>
      <c r="B29" s="51" t="s">
        <v>223</v>
      </c>
      <c r="C29" s="51" t="s">
        <v>135</v>
      </c>
      <c r="D29" s="51" t="s">
        <v>191</v>
      </c>
      <c r="E29" s="51" t="s">
        <v>166</v>
      </c>
      <c r="F29" s="52">
        <v>40352</v>
      </c>
      <c r="G29" s="19" t="s">
        <v>13</v>
      </c>
      <c r="H29" s="19" t="s">
        <v>12</v>
      </c>
      <c r="I29" s="21" t="s">
        <v>65</v>
      </c>
      <c r="J29" s="30">
        <v>7</v>
      </c>
      <c r="K29" s="19">
        <v>8</v>
      </c>
      <c r="L29" s="19" t="s">
        <v>13</v>
      </c>
      <c r="M29" s="19" t="s">
        <v>13</v>
      </c>
      <c r="N29" s="23"/>
      <c r="O29" s="23"/>
      <c r="P29" s="27"/>
      <c r="Q29" s="28">
        <f t="shared" si="2"/>
        <v>0</v>
      </c>
      <c r="R29" s="27">
        <v>30</v>
      </c>
      <c r="S29" s="50">
        <f t="shared" si="3"/>
        <v>0</v>
      </c>
      <c r="T29" s="23"/>
      <c r="U29" s="23"/>
    </row>
    <row r="30" spans="1:35" s="32" customFormat="1" ht="17.25" customHeight="1" x14ac:dyDescent="0.25">
      <c r="A30" s="66"/>
      <c r="B30" s="67" t="s">
        <v>506</v>
      </c>
      <c r="C30" s="67" t="s">
        <v>288</v>
      </c>
      <c r="D30" s="67" t="s">
        <v>267</v>
      </c>
      <c r="E30" s="67" t="s">
        <v>165</v>
      </c>
      <c r="F30" s="68">
        <v>40381</v>
      </c>
      <c r="G30" s="69" t="s">
        <v>13</v>
      </c>
      <c r="H30" s="69" t="s">
        <v>12</v>
      </c>
      <c r="I30" s="70" t="s">
        <v>65</v>
      </c>
      <c r="J30" s="71">
        <v>7</v>
      </c>
      <c r="K30" s="69">
        <v>8</v>
      </c>
      <c r="L30" s="69" t="s">
        <v>13</v>
      </c>
      <c r="M30" s="69" t="s">
        <v>13</v>
      </c>
      <c r="N30" s="72" t="s">
        <v>7</v>
      </c>
      <c r="O30" s="72" t="s">
        <v>703</v>
      </c>
      <c r="P30" s="73"/>
      <c r="Q30" s="74">
        <f t="shared" si="2"/>
        <v>27</v>
      </c>
      <c r="R30" s="73">
        <v>30</v>
      </c>
      <c r="S30" s="75">
        <f t="shared" si="3"/>
        <v>0.9</v>
      </c>
      <c r="T30" s="72" t="s">
        <v>701</v>
      </c>
      <c r="U30" s="72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</row>
    <row r="31" spans="1:35" s="32" customFormat="1" ht="17.25" hidden="1" customHeight="1" x14ac:dyDescent="0.25">
      <c r="A31" s="20"/>
      <c r="B31" s="51" t="s">
        <v>280</v>
      </c>
      <c r="C31" s="51" t="s">
        <v>379</v>
      </c>
      <c r="D31" s="51" t="s">
        <v>282</v>
      </c>
      <c r="E31" s="51" t="s">
        <v>165</v>
      </c>
      <c r="F31" s="52">
        <v>40466</v>
      </c>
      <c r="G31" s="19" t="s">
        <v>13</v>
      </c>
      <c r="H31" s="19" t="s">
        <v>12</v>
      </c>
      <c r="I31" s="21" t="s">
        <v>65</v>
      </c>
      <c r="J31" s="30">
        <v>7</v>
      </c>
      <c r="K31" s="19">
        <v>8</v>
      </c>
      <c r="L31" s="19" t="s">
        <v>13</v>
      </c>
      <c r="M31" s="19" t="s">
        <v>13</v>
      </c>
      <c r="N31" s="23"/>
      <c r="O31" s="23"/>
      <c r="P31" s="27"/>
      <c r="Q31" s="28">
        <f t="shared" si="2"/>
        <v>0</v>
      </c>
      <c r="R31" s="27">
        <v>30</v>
      </c>
      <c r="S31" s="50">
        <f t="shared" si="3"/>
        <v>0</v>
      </c>
      <c r="T31" s="23"/>
      <c r="U31" s="23"/>
    </row>
    <row r="32" spans="1:35" s="32" customFormat="1" ht="17.25" hidden="1" customHeight="1" x14ac:dyDescent="0.25">
      <c r="A32" s="20"/>
      <c r="B32" s="51" t="s">
        <v>507</v>
      </c>
      <c r="C32" s="51" t="s">
        <v>167</v>
      </c>
      <c r="D32" s="51" t="s">
        <v>172</v>
      </c>
      <c r="E32" s="51" t="s">
        <v>165</v>
      </c>
      <c r="F32" s="52">
        <v>40273</v>
      </c>
      <c r="G32" s="19" t="s">
        <v>13</v>
      </c>
      <c r="H32" s="19" t="s">
        <v>12</v>
      </c>
      <c r="I32" s="21" t="s">
        <v>65</v>
      </c>
      <c r="J32" s="30">
        <v>7</v>
      </c>
      <c r="K32" s="19">
        <v>8</v>
      </c>
      <c r="L32" s="19" t="s">
        <v>13</v>
      </c>
      <c r="M32" s="19" t="s">
        <v>13</v>
      </c>
      <c r="N32" s="23"/>
      <c r="O32" s="23"/>
      <c r="P32" s="27"/>
      <c r="Q32" s="28">
        <f t="shared" si="2"/>
        <v>0</v>
      </c>
      <c r="R32" s="27">
        <v>30</v>
      </c>
      <c r="S32" s="50">
        <f t="shared" si="3"/>
        <v>0</v>
      </c>
      <c r="T32" s="23"/>
      <c r="U32" s="23"/>
    </row>
    <row r="33" spans="1:21" s="32" customFormat="1" ht="17.25" hidden="1" customHeight="1" x14ac:dyDescent="0.25">
      <c r="A33" s="20"/>
      <c r="B33" s="51" t="s">
        <v>508</v>
      </c>
      <c r="C33" s="51" t="s">
        <v>138</v>
      </c>
      <c r="D33" s="51" t="s">
        <v>225</v>
      </c>
      <c r="E33" s="51" t="s">
        <v>165</v>
      </c>
      <c r="F33" s="52">
        <v>40449</v>
      </c>
      <c r="G33" s="19" t="s">
        <v>13</v>
      </c>
      <c r="H33" s="19" t="s">
        <v>12</v>
      </c>
      <c r="I33" s="21" t="s">
        <v>65</v>
      </c>
      <c r="J33" s="30">
        <v>7</v>
      </c>
      <c r="K33" s="19">
        <v>8</v>
      </c>
      <c r="L33" s="19" t="s">
        <v>13</v>
      </c>
      <c r="M33" s="19" t="s">
        <v>13</v>
      </c>
      <c r="N33" s="23"/>
      <c r="O33" s="23"/>
      <c r="P33" s="27"/>
      <c r="Q33" s="28">
        <f t="shared" si="2"/>
        <v>0</v>
      </c>
      <c r="R33" s="27">
        <v>30</v>
      </c>
      <c r="S33" s="50">
        <f t="shared" si="3"/>
        <v>0</v>
      </c>
      <c r="T33" s="23"/>
      <c r="U33" s="23"/>
    </row>
    <row r="34" spans="1:21" s="32" customFormat="1" ht="17.25" hidden="1" customHeight="1" x14ac:dyDescent="0.25">
      <c r="A34" s="20"/>
      <c r="B34" s="81" t="s">
        <v>509</v>
      </c>
      <c r="C34" s="81" t="s">
        <v>134</v>
      </c>
      <c r="D34" s="81" t="s">
        <v>229</v>
      </c>
      <c r="E34" s="81" t="s">
        <v>166</v>
      </c>
      <c r="F34" s="82">
        <v>40455</v>
      </c>
      <c r="G34" s="83" t="s">
        <v>13</v>
      </c>
      <c r="H34" s="83" t="s">
        <v>12</v>
      </c>
      <c r="I34" s="84" t="s">
        <v>65</v>
      </c>
      <c r="J34" s="85">
        <v>7</v>
      </c>
      <c r="K34" s="83">
        <v>8</v>
      </c>
      <c r="L34" s="83" t="s">
        <v>13</v>
      </c>
      <c r="M34" s="83" t="s">
        <v>13</v>
      </c>
      <c r="N34" s="86"/>
      <c r="O34" s="86" t="s">
        <v>705</v>
      </c>
      <c r="P34" s="87"/>
      <c r="Q34" s="88">
        <f t="shared" si="2"/>
        <v>22</v>
      </c>
      <c r="R34" s="87">
        <v>30</v>
      </c>
      <c r="S34" s="89">
        <f t="shared" si="3"/>
        <v>0.73333333333333328</v>
      </c>
      <c r="T34" s="86"/>
      <c r="U34" s="23"/>
    </row>
    <row r="35" spans="1:21" s="32" customFormat="1" ht="17.25" hidden="1" customHeight="1" x14ac:dyDescent="0.25">
      <c r="A35" s="20"/>
      <c r="B35" s="51" t="s">
        <v>510</v>
      </c>
      <c r="C35" s="51" t="s">
        <v>270</v>
      </c>
      <c r="D35" s="51" t="s">
        <v>262</v>
      </c>
      <c r="E35" s="51" t="s">
        <v>166</v>
      </c>
      <c r="F35" s="52">
        <v>40325</v>
      </c>
      <c r="G35" s="19" t="s">
        <v>13</v>
      </c>
      <c r="H35" s="19" t="s">
        <v>12</v>
      </c>
      <c r="I35" s="21" t="s">
        <v>65</v>
      </c>
      <c r="J35" s="30">
        <v>7</v>
      </c>
      <c r="K35" s="19">
        <v>8</v>
      </c>
      <c r="L35" s="19" t="s">
        <v>13</v>
      </c>
      <c r="M35" s="19" t="s">
        <v>13</v>
      </c>
      <c r="N35" s="23"/>
      <c r="O35" s="23"/>
      <c r="P35" s="27"/>
      <c r="Q35" s="28">
        <f t="shared" si="2"/>
        <v>0</v>
      </c>
      <c r="R35" s="27">
        <v>30</v>
      </c>
      <c r="S35" s="50">
        <f t="shared" si="3"/>
        <v>0</v>
      </c>
      <c r="T35" s="23"/>
      <c r="U35" s="23"/>
    </row>
    <row r="36" spans="1:21" s="32" customFormat="1" ht="17.25" hidden="1" customHeight="1" x14ac:dyDescent="0.25">
      <c r="A36" s="20"/>
      <c r="B36" s="51" t="s">
        <v>426</v>
      </c>
      <c r="C36" s="51" t="s">
        <v>293</v>
      </c>
      <c r="D36" s="51" t="s">
        <v>191</v>
      </c>
      <c r="E36" s="51" t="s">
        <v>166</v>
      </c>
      <c r="F36" s="52">
        <v>40380</v>
      </c>
      <c r="G36" s="19" t="s">
        <v>13</v>
      </c>
      <c r="H36" s="19" t="s">
        <v>12</v>
      </c>
      <c r="I36" s="21" t="s">
        <v>65</v>
      </c>
      <c r="J36" s="30">
        <v>7</v>
      </c>
      <c r="K36" s="19">
        <v>8</v>
      </c>
      <c r="L36" s="19" t="s">
        <v>13</v>
      </c>
      <c r="M36" s="19" t="s">
        <v>13</v>
      </c>
      <c r="N36" s="23"/>
      <c r="O36" s="23"/>
      <c r="P36" s="27"/>
      <c r="Q36" s="28">
        <f t="shared" si="2"/>
        <v>0</v>
      </c>
      <c r="R36" s="27">
        <v>30</v>
      </c>
      <c r="S36" s="50">
        <f t="shared" si="3"/>
        <v>0</v>
      </c>
      <c r="T36" s="23"/>
      <c r="U36" s="23"/>
    </row>
    <row r="37" spans="1:21" s="32" customFormat="1" ht="17.25" hidden="1" customHeight="1" x14ac:dyDescent="0.25">
      <c r="A37" s="20"/>
      <c r="B37" s="51" t="s">
        <v>511</v>
      </c>
      <c r="C37" s="51" t="s">
        <v>240</v>
      </c>
      <c r="D37" s="51" t="s">
        <v>171</v>
      </c>
      <c r="E37" s="51" t="s">
        <v>165</v>
      </c>
      <c r="F37" s="52">
        <v>40357</v>
      </c>
      <c r="G37" s="19" t="s">
        <v>13</v>
      </c>
      <c r="H37" s="19" t="s">
        <v>12</v>
      </c>
      <c r="I37" s="21" t="s">
        <v>65</v>
      </c>
      <c r="J37" s="30">
        <v>7</v>
      </c>
      <c r="K37" s="19">
        <v>8</v>
      </c>
      <c r="L37" s="19" t="s">
        <v>13</v>
      </c>
      <c r="M37" s="19" t="s">
        <v>13</v>
      </c>
      <c r="N37" s="23"/>
      <c r="O37" s="23"/>
      <c r="P37" s="27"/>
      <c r="Q37" s="28">
        <f t="shared" si="2"/>
        <v>0</v>
      </c>
      <c r="R37" s="27">
        <v>30</v>
      </c>
      <c r="S37" s="50">
        <f t="shared" si="3"/>
        <v>0</v>
      </c>
      <c r="T37" s="23"/>
      <c r="U37" s="23"/>
    </row>
    <row r="38" spans="1:21" s="32" customFormat="1" ht="17.25" hidden="1" customHeight="1" x14ac:dyDescent="0.25">
      <c r="A38" s="20"/>
      <c r="B38" s="51" t="s">
        <v>512</v>
      </c>
      <c r="C38" s="51" t="s">
        <v>364</v>
      </c>
      <c r="D38" s="51" t="s">
        <v>184</v>
      </c>
      <c r="E38" s="51" t="s">
        <v>166</v>
      </c>
      <c r="F38" s="52">
        <v>40265</v>
      </c>
      <c r="G38" s="19" t="s">
        <v>13</v>
      </c>
      <c r="H38" s="19" t="s">
        <v>12</v>
      </c>
      <c r="I38" s="21" t="s">
        <v>65</v>
      </c>
      <c r="J38" s="30">
        <v>7</v>
      </c>
      <c r="K38" s="19">
        <v>8</v>
      </c>
      <c r="L38" s="19" t="s">
        <v>13</v>
      </c>
      <c r="M38" s="19" t="s">
        <v>13</v>
      </c>
      <c r="N38" s="23"/>
      <c r="O38" s="23"/>
      <c r="P38" s="27"/>
      <c r="Q38" s="28">
        <f t="shared" si="2"/>
        <v>0</v>
      </c>
      <c r="R38" s="27">
        <v>30</v>
      </c>
      <c r="S38" s="50">
        <f t="shared" si="3"/>
        <v>0</v>
      </c>
      <c r="T38" s="23"/>
      <c r="U38" s="23"/>
    </row>
    <row r="39" spans="1:21" s="32" customFormat="1" ht="17.25" hidden="1" customHeight="1" x14ac:dyDescent="0.25">
      <c r="A39" s="20"/>
      <c r="B39" s="51" t="s">
        <v>231</v>
      </c>
      <c r="C39" s="51" t="s">
        <v>513</v>
      </c>
      <c r="D39" s="51" t="s">
        <v>514</v>
      </c>
      <c r="E39" s="51" t="s">
        <v>165</v>
      </c>
      <c r="F39" s="52">
        <v>40430</v>
      </c>
      <c r="G39" s="19" t="s">
        <v>13</v>
      </c>
      <c r="H39" s="19" t="s">
        <v>12</v>
      </c>
      <c r="I39" s="21" t="s">
        <v>65</v>
      </c>
      <c r="J39" s="30">
        <v>7</v>
      </c>
      <c r="K39" s="19">
        <v>8</v>
      </c>
      <c r="L39" s="19" t="s">
        <v>13</v>
      </c>
      <c r="M39" s="19" t="s">
        <v>13</v>
      </c>
      <c r="N39" s="23"/>
      <c r="O39" s="23"/>
      <c r="P39" s="27"/>
      <c r="Q39" s="28">
        <f t="shared" si="2"/>
        <v>0</v>
      </c>
      <c r="R39" s="27">
        <v>30</v>
      </c>
      <c r="S39" s="50">
        <f t="shared" si="3"/>
        <v>0</v>
      </c>
      <c r="T39" s="22"/>
      <c r="U39" s="23"/>
    </row>
    <row r="40" spans="1:21" s="32" customFormat="1" ht="17.25" hidden="1" customHeight="1" x14ac:dyDescent="0.25">
      <c r="A40" s="20"/>
      <c r="B40" s="51" t="s">
        <v>515</v>
      </c>
      <c r="C40" s="51" t="s">
        <v>206</v>
      </c>
      <c r="D40" s="51" t="s">
        <v>197</v>
      </c>
      <c r="E40" s="51" t="s">
        <v>166</v>
      </c>
      <c r="F40" s="52">
        <v>40182</v>
      </c>
      <c r="G40" s="19" t="s">
        <v>13</v>
      </c>
      <c r="H40" s="19" t="s">
        <v>12</v>
      </c>
      <c r="I40" s="21" t="s">
        <v>65</v>
      </c>
      <c r="J40" s="30">
        <v>7</v>
      </c>
      <c r="K40" s="19">
        <v>8</v>
      </c>
      <c r="L40" s="19" t="s">
        <v>13</v>
      </c>
      <c r="M40" s="19" t="s">
        <v>13</v>
      </c>
      <c r="N40" s="23"/>
      <c r="O40" s="23"/>
      <c r="P40" s="27"/>
      <c r="Q40" s="28">
        <f t="shared" si="2"/>
        <v>0</v>
      </c>
      <c r="R40" s="27">
        <v>30</v>
      </c>
      <c r="S40" s="50">
        <f t="shared" si="3"/>
        <v>0</v>
      </c>
      <c r="T40" s="23"/>
      <c r="U40" s="23"/>
    </row>
    <row r="41" spans="1:21" s="32" customFormat="1" ht="17.25" hidden="1" customHeight="1" x14ac:dyDescent="0.25">
      <c r="A41" s="20"/>
      <c r="B41" s="51" t="s">
        <v>344</v>
      </c>
      <c r="C41" s="51" t="s">
        <v>206</v>
      </c>
      <c r="D41" s="51" t="s">
        <v>191</v>
      </c>
      <c r="E41" s="51" t="s">
        <v>166</v>
      </c>
      <c r="F41" s="52">
        <v>40571</v>
      </c>
      <c r="G41" s="19" t="s">
        <v>13</v>
      </c>
      <c r="H41" s="19" t="s">
        <v>12</v>
      </c>
      <c r="I41" s="21" t="s">
        <v>65</v>
      </c>
      <c r="J41" s="30">
        <v>7</v>
      </c>
      <c r="K41" s="19">
        <v>8</v>
      </c>
      <c r="L41" s="19" t="s">
        <v>13</v>
      </c>
      <c r="M41" s="19" t="s">
        <v>13</v>
      </c>
      <c r="N41" s="23"/>
      <c r="O41" s="23"/>
      <c r="P41" s="27"/>
      <c r="Q41" s="28">
        <f t="shared" si="2"/>
        <v>0</v>
      </c>
      <c r="R41" s="27">
        <v>30</v>
      </c>
      <c r="S41" s="50">
        <f t="shared" si="3"/>
        <v>0</v>
      </c>
      <c r="T41" s="26"/>
      <c r="U41" s="23"/>
    </row>
    <row r="42" spans="1:21" s="32" customFormat="1" ht="17.25" hidden="1" customHeight="1" x14ac:dyDescent="0.25">
      <c r="A42" s="20"/>
      <c r="B42" s="51" t="s">
        <v>516</v>
      </c>
      <c r="C42" s="51" t="s">
        <v>175</v>
      </c>
      <c r="D42" s="51" t="s">
        <v>147</v>
      </c>
      <c r="E42" s="51" t="s">
        <v>165</v>
      </c>
      <c r="F42" s="52">
        <v>40167</v>
      </c>
      <c r="G42" s="19" t="s">
        <v>13</v>
      </c>
      <c r="H42" s="19" t="s">
        <v>12</v>
      </c>
      <c r="I42" s="21" t="s">
        <v>65</v>
      </c>
      <c r="J42" s="30">
        <v>7</v>
      </c>
      <c r="K42" s="19">
        <v>8</v>
      </c>
      <c r="L42" s="19" t="s">
        <v>13</v>
      </c>
      <c r="M42" s="19" t="s">
        <v>13</v>
      </c>
      <c r="N42" s="23"/>
      <c r="O42" s="23"/>
      <c r="P42" s="27"/>
      <c r="Q42" s="28">
        <f t="shared" si="2"/>
        <v>0</v>
      </c>
      <c r="R42" s="27">
        <v>30</v>
      </c>
      <c r="S42" s="50">
        <f t="shared" si="3"/>
        <v>0</v>
      </c>
      <c r="T42" s="22"/>
      <c r="U42" s="23"/>
    </row>
    <row r="43" spans="1:21" s="32" customFormat="1" ht="17.25" hidden="1" customHeight="1" x14ac:dyDescent="0.25">
      <c r="A43" s="20"/>
      <c r="B43" s="51" t="s">
        <v>517</v>
      </c>
      <c r="C43" s="51" t="s">
        <v>375</v>
      </c>
      <c r="D43" s="51" t="s">
        <v>191</v>
      </c>
      <c r="E43" s="51" t="s">
        <v>166</v>
      </c>
      <c r="F43" s="52">
        <v>40296</v>
      </c>
      <c r="G43" s="19" t="s">
        <v>13</v>
      </c>
      <c r="H43" s="19" t="s">
        <v>12</v>
      </c>
      <c r="I43" s="21" t="s">
        <v>65</v>
      </c>
      <c r="J43" s="30">
        <v>7</v>
      </c>
      <c r="K43" s="19">
        <v>8</v>
      </c>
      <c r="L43" s="19" t="s">
        <v>13</v>
      </c>
      <c r="M43" s="19" t="s">
        <v>13</v>
      </c>
      <c r="N43" s="23"/>
      <c r="O43" s="23"/>
      <c r="P43" s="27"/>
      <c r="Q43" s="28">
        <f t="shared" si="2"/>
        <v>0</v>
      </c>
      <c r="R43" s="27">
        <v>30</v>
      </c>
      <c r="S43" s="50">
        <f t="shared" si="3"/>
        <v>0</v>
      </c>
      <c r="T43" s="23"/>
      <c r="U43" s="23"/>
    </row>
    <row r="44" spans="1:21" s="32" customFormat="1" ht="17.25" hidden="1" customHeight="1" x14ac:dyDescent="0.25">
      <c r="A44" s="20"/>
      <c r="B44" s="51" t="s">
        <v>256</v>
      </c>
      <c r="C44" s="51" t="s">
        <v>179</v>
      </c>
      <c r="D44" s="51" t="s">
        <v>201</v>
      </c>
      <c r="E44" s="51" t="s">
        <v>166</v>
      </c>
      <c r="F44" s="52">
        <v>40392</v>
      </c>
      <c r="G44" s="19" t="s">
        <v>13</v>
      </c>
      <c r="H44" s="19" t="s">
        <v>12</v>
      </c>
      <c r="I44" s="21" t="s">
        <v>65</v>
      </c>
      <c r="J44" s="30">
        <v>7</v>
      </c>
      <c r="K44" s="19">
        <v>8</v>
      </c>
      <c r="L44" s="19" t="s">
        <v>13</v>
      </c>
      <c r="M44" s="19" t="s">
        <v>13</v>
      </c>
      <c r="N44" s="23"/>
      <c r="O44" s="23"/>
      <c r="P44" s="27"/>
      <c r="Q44" s="28">
        <f t="shared" si="2"/>
        <v>0</v>
      </c>
      <c r="R44" s="27">
        <v>30</v>
      </c>
      <c r="S44" s="50">
        <f t="shared" si="3"/>
        <v>0</v>
      </c>
      <c r="T44" s="23"/>
      <c r="U44" s="23"/>
    </row>
    <row r="45" spans="1:21" s="32" customFormat="1" ht="17.25" hidden="1" customHeight="1" x14ac:dyDescent="0.25">
      <c r="A45" s="20"/>
      <c r="B45" s="51" t="s">
        <v>257</v>
      </c>
      <c r="C45" s="51" t="s">
        <v>356</v>
      </c>
      <c r="D45" s="51" t="s">
        <v>213</v>
      </c>
      <c r="E45" s="51" t="s">
        <v>166</v>
      </c>
      <c r="F45" s="52">
        <v>40371</v>
      </c>
      <c r="G45" s="19" t="s">
        <v>13</v>
      </c>
      <c r="H45" s="19" t="s">
        <v>12</v>
      </c>
      <c r="I45" s="21" t="s">
        <v>65</v>
      </c>
      <c r="J45" s="30">
        <v>7</v>
      </c>
      <c r="K45" s="19">
        <v>8</v>
      </c>
      <c r="L45" s="19" t="s">
        <v>13</v>
      </c>
      <c r="M45" s="19" t="s">
        <v>13</v>
      </c>
      <c r="N45" s="23"/>
      <c r="O45" s="23"/>
      <c r="P45" s="27"/>
      <c r="Q45" s="28">
        <f t="shared" si="2"/>
        <v>0</v>
      </c>
      <c r="R45" s="27">
        <v>30</v>
      </c>
      <c r="S45" s="50">
        <f t="shared" si="3"/>
        <v>0</v>
      </c>
      <c r="T45" s="23"/>
      <c r="U45" s="23"/>
    </row>
    <row r="46" spans="1:21" s="32" customFormat="1" ht="17.25" hidden="1" customHeight="1" x14ac:dyDescent="0.25">
      <c r="A46" s="20"/>
      <c r="B46" s="51" t="s">
        <v>518</v>
      </c>
      <c r="C46" s="51" t="s">
        <v>130</v>
      </c>
      <c r="D46" s="51" t="s">
        <v>342</v>
      </c>
      <c r="E46" s="51" t="s">
        <v>166</v>
      </c>
      <c r="F46" s="52">
        <v>40573</v>
      </c>
      <c r="G46" s="19" t="s">
        <v>13</v>
      </c>
      <c r="H46" s="19" t="s">
        <v>12</v>
      </c>
      <c r="I46" s="21" t="s">
        <v>65</v>
      </c>
      <c r="J46" s="30">
        <v>7</v>
      </c>
      <c r="K46" s="19">
        <v>8</v>
      </c>
      <c r="L46" s="19" t="s">
        <v>13</v>
      </c>
      <c r="M46" s="19" t="s">
        <v>13</v>
      </c>
      <c r="N46" s="23"/>
      <c r="O46" s="23"/>
      <c r="P46" s="27"/>
      <c r="Q46" s="28">
        <f t="shared" si="2"/>
        <v>0</v>
      </c>
      <c r="R46" s="27">
        <v>30</v>
      </c>
      <c r="S46" s="50">
        <f t="shared" si="3"/>
        <v>0</v>
      </c>
      <c r="T46" s="23"/>
      <c r="U46" s="23"/>
    </row>
    <row r="47" spans="1:21" s="32" customFormat="1" ht="17.25" hidden="1" customHeight="1" x14ac:dyDescent="0.25">
      <c r="A47" s="20"/>
      <c r="B47" s="51" t="s">
        <v>519</v>
      </c>
      <c r="C47" s="51" t="s">
        <v>520</v>
      </c>
      <c r="D47" s="51" t="s">
        <v>229</v>
      </c>
      <c r="E47" s="51" t="s">
        <v>166</v>
      </c>
      <c r="F47" s="52">
        <v>40382</v>
      </c>
      <c r="G47" s="19" t="s">
        <v>13</v>
      </c>
      <c r="H47" s="19" t="s">
        <v>12</v>
      </c>
      <c r="I47" s="21" t="s">
        <v>65</v>
      </c>
      <c r="J47" s="30">
        <v>7</v>
      </c>
      <c r="K47" s="19">
        <v>8</v>
      </c>
      <c r="L47" s="19" t="s">
        <v>13</v>
      </c>
      <c r="M47" s="19" t="s">
        <v>13</v>
      </c>
      <c r="N47" s="23"/>
      <c r="O47" s="23"/>
      <c r="P47" s="27"/>
      <c r="Q47" s="28">
        <f t="shared" si="2"/>
        <v>0</v>
      </c>
      <c r="R47" s="27">
        <v>30</v>
      </c>
      <c r="S47" s="50">
        <f t="shared" si="3"/>
        <v>0</v>
      </c>
      <c r="T47" s="23"/>
      <c r="U47" s="23"/>
    </row>
    <row r="48" spans="1:21" s="32" customFormat="1" ht="17.25" hidden="1" customHeight="1" x14ac:dyDescent="0.25">
      <c r="A48" s="20"/>
      <c r="B48" s="51" t="s">
        <v>521</v>
      </c>
      <c r="C48" s="51" t="s">
        <v>134</v>
      </c>
      <c r="D48" s="51" t="s">
        <v>250</v>
      </c>
      <c r="E48" s="51" t="s">
        <v>166</v>
      </c>
      <c r="F48" s="52">
        <v>40232</v>
      </c>
      <c r="G48" s="19" t="s">
        <v>13</v>
      </c>
      <c r="H48" s="19" t="s">
        <v>12</v>
      </c>
      <c r="I48" s="21" t="s">
        <v>65</v>
      </c>
      <c r="J48" s="30">
        <v>7</v>
      </c>
      <c r="K48" s="19">
        <v>8</v>
      </c>
      <c r="L48" s="19" t="s">
        <v>13</v>
      </c>
      <c r="M48" s="19" t="s">
        <v>13</v>
      </c>
      <c r="N48" s="23"/>
      <c r="O48" s="23"/>
      <c r="P48" s="27"/>
      <c r="Q48" s="28">
        <f t="shared" si="2"/>
        <v>0</v>
      </c>
      <c r="R48" s="27">
        <v>30</v>
      </c>
      <c r="S48" s="50">
        <f t="shared" si="3"/>
        <v>0</v>
      </c>
      <c r="T48" s="22"/>
      <c r="U48" s="23"/>
    </row>
    <row r="49" spans="1:35" s="32" customFormat="1" ht="17.25" hidden="1" customHeight="1" x14ac:dyDescent="0.25">
      <c r="A49" s="20"/>
      <c r="B49" s="51" t="s">
        <v>522</v>
      </c>
      <c r="C49" s="51" t="s">
        <v>179</v>
      </c>
      <c r="D49" s="51" t="s">
        <v>180</v>
      </c>
      <c r="E49" s="51" t="s">
        <v>166</v>
      </c>
      <c r="F49" s="52">
        <v>40401</v>
      </c>
      <c r="G49" s="19" t="s">
        <v>13</v>
      </c>
      <c r="H49" s="19" t="s">
        <v>12</v>
      </c>
      <c r="I49" s="21" t="s">
        <v>65</v>
      </c>
      <c r="J49" s="30">
        <v>7</v>
      </c>
      <c r="K49" s="19">
        <v>8</v>
      </c>
      <c r="L49" s="19" t="s">
        <v>13</v>
      </c>
      <c r="M49" s="19" t="s">
        <v>13</v>
      </c>
      <c r="N49" s="23"/>
      <c r="O49" s="23"/>
      <c r="P49" s="27"/>
      <c r="Q49" s="28">
        <f t="shared" si="2"/>
        <v>0</v>
      </c>
      <c r="R49" s="27">
        <v>30</v>
      </c>
      <c r="S49" s="50">
        <f t="shared" si="3"/>
        <v>0</v>
      </c>
      <c r="T49" s="22"/>
      <c r="U49" s="23"/>
    </row>
    <row r="50" spans="1:35" s="79" customFormat="1" ht="17.25" customHeight="1" x14ac:dyDescent="0.25">
      <c r="A50" s="66"/>
      <c r="B50" s="67" t="s">
        <v>187</v>
      </c>
      <c r="C50" s="67" t="s">
        <v>523</v>
      </c>
      <c r="D50" s="67" t="s">
        <v>149</v>
      </c>
      <c r="E50" s="67" t="s">
        <v>165</v>
      </c>
      <c r="F50" s="68">
        <v>40262</v>
      </c>
      <c r="G50" s="69" t="s">
        <v>13</v>
      </c>
      <c r="H50" s="69" t="s">
        <v>12</v>
      </c>
      <c r="I50" s="70" t="s">
        <v>65</v>
      </c>
      <c r="J50" s="71">
        <v>7</v>
      </c>
      <c r="K50" s="69">
        <v>8</v>
      </c>
      <c r="L50" s="69" t="s">
        <v>13</v>
      </c>
      <c r="M50" s="69" t="s">
        <v>13</v>
      </c>
      <c r="N50" s="72" t="s">
        <v>14</v>
      </c>
      <c r="O50" s="72" t="s">
        <v>695</v>
      </c>
      <c r="P50" s="73"/>
      <c r="Q50" s="74">
        <f t="shared" si="2"/>
        <v>1</v>
      </c>
      <c r="R50" s="73">
        <v>30</v>
      </c>
      <c r="S50" s="75">
        <f t="shared" si="3"/>
        <v>3.3333333333333333E-2</v>
      </c>
      <c r="T50" s="98" t="s">
        <v>690</v>
      </c>
      <c r="U50" s="72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</row>
    <row r="51" spans="1:35" s="32" customFormat="1" ht="17.25" hidden="1" customHeight="1" x14ac:dyDescent="0.25">
      <c r="A51" s="20"/>
      <c r="B51" s="51" t="s">
        <v>524</v>
      </c>
      <c r="C51" s="51" t="s">
        <v>233</v>
      </c>
      <c r="D51" s="51" t="s">
        <v>282</v>
      </c>
      <c r="E51" s="51" t="s">
        <v>165</v>
      </c>
      <c r="F51" s="52">
        <v>40242</v>
      </c>
      <c r="G51" s="19" t="s">
        <v>13</v>
      </c>
      <c r="H51" s="19" t="s">
        <v>12</v>
      </c>
      <c r="I51" s="21" t="s">
        <v>65</v>
      </c>
      <c r="J51" s="30">
        <v>7</v>
      </c>
      <c r="K51" s="19">
        <v>8</v>
      </c>
      <c r="L51" s="19" t="s">
        <v>13</v>
      </c>
      <c r="M51" s="19" t="s">
        <v>13</v>
      </c>
      <c r="N51" s="23"/>
      <c r="O51" s="23"/>
      <c r="P51" s="27"/>
      <c r="Q51" s="28">
        <f t="shared" si="2"/>
        <v>0</v>
      </c>
      <c r="R51" s="27">
        <v>30</v>
      </c>
      <c r="S51" s="50">
        <f t="shared" si="3"/>
        <v>0</v>
      </c>
      <c r="T51" s="23"/>
      <c r="U51" s="23"/>
    </row>
    <row r="52" spans="1:35" s="32" customFormat="1" ht="17.25" customHeight="1" x14ac:dyDescent="0.25">
      <c r="A52" s="66"/>
      <c r="B52" s="67" t="s">
        <v>525</v>
      </c>
      <c r="C52" s="67" t="s">
        <v>204</v>
      </c>
      <c r="D52" s="67" t="s">
        <v>161</v>
      </c>
      <c r="E52" s="67" t="s">
        <v>165</v>
      </c>
      <c r="F52" s="68">
        <v>40298</v>
      </c>
      <c r="G52" s="69" t="s">
        <v>13</v>
      </c>
      <c r="H52" s="69" t="s">
        <v>12</v>
      </c>
      <c r="I52" s="70" t="s">
        <v>65</v>
      </c>
      <c r="J52" s="71">
        <v>7</v>
      </c>
      <c r="K52" s="69">
        <v>8</v>
      </c>
      <c r="L52" s="69" t="s">
        <v>13</v>
      </c>
      <c r="M52" s="69" t="s">
        <v>13</v>
      </c>
      <c r="N52" s="72" t="s">
        <v>14</v>
      </c>
      <c r="O52" s="72" t="s">
        <v>706</v>
      </c>
      <c r="P52" s="73"/>
      <c r="Q52" s="74" t="s">
        <v>706</v>
      </c>
      <c r="R52" s="73">
        <v>30</v>
      </c>
      <c r="S52" s="75">
        <f t="shared" si="3"/>
        <v>0.46666666666666667</v>
      </c>
      <c r="T52" s="93" t="s">
        <v>707</v>
      </c>
      <c r="U52" s="72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</row>
    <row r="53" spans="1:35" s="79" customFormat="1" ht="17.25" customHeight="1" x14ac:dyDescent="0.25">
      <c r="A53" s="66"/>
      <c r="B53" s="67" t="s">
        <v>526</v>
      </c>
      <c r="C53" s="67" t="s">
        <v>212</v>
      </c>
      <c r="D53" s="67" t="s">
        <v>213</v>
      </c>
      <c r="E53" s="67" t="s">
        <v>166</v>
      </c>
      <c r="F53" s="68">
        <v>40311</v>
      </c>
      <c r="G53" s="69" t="s">
        <v>13</v>
      </c>
      <c r="H53" s="69" t="s">
        <v>12</v>
      </c>
      <c r="I53" s="70" t="s">
        <v>65</v>
      </c>
      <c r="J53" s="71">
        <v>7</v>
      </c>
      <c r="K53" s="69">
        <v>8</v>
      </c>
      <c r="L53" s="69" t="s">
        <v>13</v>
      </c>
      <c r="M53" s="69" t="s">
        <v>13</v>
      </c>
      <c r="N53" s="72" t="s">
        <v>14</v>
      </c>
      <c r="O53" s="72" t="s">
        <v>696</v>
      </c>
      <c r="P53" s="73"/>
      <c r="Q53" s="74">
        <f t="shared" si="2"/>
        <v>5</v>
      </c>
      <c r="R53" s="73">
        <v>30</v>
      </c>
      <c r="S53" s="75">
        <f t="shared" si="3"/>
        <v>0.16666666666666666</v>
      </c>
      <c r="T53" s="98" t="s">
        <v>690</v>
      </c>
      <c r="U53" s="72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</row>
    <row r="54" spans="1:35" s="32" customFormat="1" ht="17.25" hidden="1" customHeight="1" x14ac:dyDescent="0.25">
      <c r="A54" s="20"/>
      <c r="B54" s="51" t="s">
        <v>527</v>
      </c>
      <c r="C54" s="51" t="s">
        <v>528</v>
      </c>
      <c r="D54" s="51" t="s">
        <v>151</v>
      </c>
      <c r="E54" s="51" t="s">
        <v>166</v>
      </c>
      <c r="F54" s="52">
        <v>40206</v>
      </c>
      <c r="G54" s="19" t="s">
        <v>13</v>
      </c>
      <c r="H54" s="19" t="s">
        <v>12</v>
      </c>
      <c r="I54" s="21" t="s">
        <v>65</v>
      </c>
      <c r="J54" s="30">
        <v>7</v>
      </c>
      <c r="K54" s="19">
        <v>8</v>
      </c>
      <c r="L54" s="19" t="s">
        <v>13</v>
      </c>
      <c r="M54" s="19" t="s">
        <v>13</v>
      </c>
      <c r="N54" s="23"/>
      <c r="O54" s="23"/>
      <c r="P54" s="27"/>
      <c r="Q54" s="28">
        <f t="shared" si="2"/>
        <v>0</v>
      </c>
      <c r="R54" s="27">
        <v>30</v>
      </c>
      <c r="S54" s="50">
        <f t="shared" si="3"/>
        <v>0</v>
      </c>
      <c r="T54" s="23"/>
      <c r="U54" s="23"/>
    </row>
    <row r="55" spans="1:35" s="32" customFormat="1" ht="17.25" hidden="1" customHeight="1" x14ac:dyDescent="0.25">
      <c r="A55" s="20"/>
      <c r="B55" s="51" t="s">
        <v>529</v>
      </c>
      <c r="C55" s="51" t="s">
        <v>530</v>
      </c>
      <c r="D55" s="51" t="s">
        <v>163</v>
      </c>
      <c r="E55" s="51" t="s">
        <v>165</v>
      </c>
      <c r="F55" s="52">
        <v>40413</v>
      </c>
      <c r="G55" s="19" t="s">
        <v>13</v>
      </c>
      <c r="H55" s="19" t="s">
        <v>12</v>
      </c>
      <c r="I55" s="21" t="s">
        <v>65</v>
      </c>
      <c r="J55" s="30">
        <v>7</v>
      </c>
      <c r="K55" s="19">
        <v>8</v>
      </c>
      <c r="L55" s="19" t="s">
        <v>13</v>
      </c>
      <c r="M55" s="19" t="s">
        <v>13</v>
      </c>
      <c r="N55" s="23"/>
      <c r="O55" s="23"/>
      <c r="P55" s="27"/>
      <c r="Q55" s="28">
        <f t="shared" si="2"/>
        <v>0</v>
      </c>
      <c r="R55" s="27">
        <v>30</v>
      </c>
      <c r="S55" s="50">
        <f t="shared" si="3"/>
        <v>0</v>
      </c>
      <c r="T55" s="22"/>
      <c r="U55" s="23"/>
    </row>
    <row r="56" spans="1:35" s="32" customFormat="1" ht="17.25" customHeight="1" x14ac:dyDescent="0.25">
      <c r="A56" s="66"/>
      <c r="B56" s="67" t="s">
        <v>531</v>
      </c>
      <c r="C56" s="67" t="s">
        <v>304</v>
      </c>
      <c r="D56" s="67" t="s">
        <v>147</v>
      </c>
      <c r="E56" s="67" t="s">
        <v>165</v>
      </c>
      <c r="F56" s="68">
        <v>40224</v>
      </c>
      <c r="G56" s="69" t="s">
        <v>13</v>
      </c>
      <c r="H56" s="69" t="s">
        <v>12</v>
      </c>
      <c r="I56" s="70" t="s">
        <v>65</v>
      </c>
      <c r="J56" s="71">
        <v>7</v>
      </c>
      <c r="K56" s="69">
        <v>8</v>
      </c>
      <c r="L56" s="69" t="s">
        <v>13</v>
      </c>
      <c r="M56" s="69" t="s">
        <v>13</v>
      </c>
      <c r="N56" s="72" t="s">
        <v>14</v>
      </c>
      <c r="O56" s="72" t="s">
        <v>708</v>
      </c>
      <c r="P56" s="73"/>
      <c r="Q56" s="74" t="s">
        <v>708</v>
      </c>
      <c r="R56" s="73">
        <v>30</v>
      </c>
      <c r="S56" s="75">
        <f t="shared" si="3"/>
        <v>0.76666666666666672</v>
      </c>
      <c r="T56" s="72" t="s">
        <v>701</v>
      </c>
      <c r="U56" s="72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</row>
    <row r="57" spans="1:35" s="32" customFormat="1" ht="17.25" hidden="1" customHeight="1" x14ac:dyDescent="0.25">
      <c r="A57" s="20"/>
      <c r="B57" s="51" t="s">
        <v>532</v>
      </c>
      <c r="C57" s="51" t="s">
        <v>208</v>
      </c>
      <c r="D57" s="51" t="s">
        <v>184</v>
      </c>
      <c r="E57" s="51" t="s">
        <v>166</v>
      </c>
      <c r="F57" s="52">
        <v>40278</v>
      </c>
      <c r="G57" s="19" t="s">
        <v>13</v>
      </c>
      <c r="H57" s="19" t="s">
        <v>12</v>
      </c>
      <c r="I57" s="21" t="s">
        <v>65</v>
      </c>
      <c r="J57" s="30">
        <v>7</v>
      </c>
      <c r="K57" s="19">
        <v>8</v>
      </c>
      <c r="L57" s="19" t="s">
        <v>13</v>
      </c>
      <c r="M57" s="19" t="s">
        <v>13</v>
      </c>
      <c r="N57" s="23"/>
      <c r="O57" s="23"/>
      <c r="P57" s="27"/>
      <c r="Q57" s="28">
        <f t="shared" si="2"/>
        <v>0</v>
      </c>
      <c r="R57" s="27">
        <v>30</v>
      </c>
      <c r="S57" s="50">
        <f t="shared" si="3"/>
        <v>0</v>
      </c>
      <c r="T57" s="23"/>
      <c r="U57" s="23"/>
    </row>
    <row r="58" spans="1:35" s="32" customFormat="1" ht="17.25" hidden="1" customHeight="1" x14ac:dyDescent="0.25">
      <c r="A58" s="20"/>
      <c r="B58" s="51" t="s">
        <v>533</v>
      </c>
      <c r="C58" s="51" t="s">
        <v>293</v>
      </c>
      <c r="D58" s="51" t="s">
        <v>150</v>
      </c>
      <c r="E58" s="51" t="s">
        <v>166</v>
      </c>
      <c r="F58" s="52">
        <v>40438</v>
      </c>
      <c r="G58" s="19" t="s">
        <v>13</v>
      </c>
      <c r="H58" s="19" t="s">
        <v>12</v>
      </c>
      <c r="I58" s="21" t="s">
        <v>65</v>
      </c>
      <c r="J58" s="30">
        <v>7</v>
      </c>
      <c r="K58" s="19">
        <v>8</v>
      </c>
      <c r="L58" s="19" t="s">
        <v>13</v>
      </c>
      <c r="M58" s="19" t="s">
        <v>13</v>
      </c>
      <c r="N58" s="23"/>
      <c r="O58" s="23"/>
      <c r="P58" s="27"/>
      <c r="Q58" s="28">
        <f t="shared" si="2"/>
        <v>0</v>
      </c>
      <c r="R58" s="27">
        <v>30</v>
      </c>
      <c r="S58" s="50">
        <f t="shared" si="3"/>
        <v>0</v>
      </c>
      <c r="T58" s="26"/>
      <c r="U58" s="23"/>
    </row>
    <row r="59" spans="1:35" s="79" customFormat="1" ht="17.25" customHeight="1" x14ac:dyDescent="0.25">
      <c r="A59" s="66"/>
      <c r="B59" s="67" t="s">
        <v>534</v>
      </c>
      <c r="C59" s="67" t="s">
        <v>186</v>
      </c>
      <c r="D59" s="67" t="s">
        <v>191</v>
      </c>
      <c r="E59" s="67" t="s">
        <v>166</v>
      </c>
      <c r="F59" s="68">
        <v>40420</v>
      </c>
      <c r="G59" s="69" t="s">
        <v>13</v>
      </c>
      <c r="H59" s="69" t="s">
        <v>12</v>
      </c>
      <c r="I59" s="70" t="s">
        <v>65</v>
      </c>
      <c r="J59" s="71">
        <v>7</v>
      </c>
      <c r="K59" s="69">
        <v>8</v>
      </c>
      <c r="L59" s="69" t="s">
        <v>13</v>
      </c>
      <c r="M59" s="69" t="s">
        <v>13</v>
      </c>
      <c r="N59" s="72" t="s">
        <v>14</v>
      </c>
      <c r="O59" s="72" t="s">
        <v>697</v>
      </c>
      <c r="P59" s="73"/>
      <c r="Q59" s="74">
        <f t="shared" si="2"/>
        <v>13</v>
      </c>
      <c r="R59" s="73">
        <v>30</v>
      </c>
      <c r="S59" s="75">
        <f t="shared" si="3"/>
        <v>0.43333333333333335</v>
      </c>
      <c r="T59" s="98" t="s">
        <v>690</v>
      </c>
      <c r="U59" s="72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</row>
    <row r="60" spans="1:35" s="32" customFormat="1" ht="17.25" hidden="1" customHeight="1" x14ac:dyDescent="0.25">
      <c r="A60" s="20"/>
      <c r="B60" s="51" t="s">
        <v>535</v>
      </c>
      <c r="C60" s="51" t="s">
        <v>536</v>
      </c>
      <c r="D60" s="51" t="s">
        <v>537</v>
      </c>
      <c r="E60" s="51" t="s">
        <v>165</v>
      </c>
      <c r="F60" s="52">
        <v>40205</v>
      </c>
      <c r="G60" s="19" t="s">
        <v>13</v>
      </c>
      <c r="H60" s="19" t="s">
        <v>12</v>
      </c>
      <c r="I60" s="21" t="s">
        <v>65</v>
      </c>
      <c r="J60" s="30">
        <v>7</v>
      </c>
      <c r="K60" s="19">
        <v>8</v>
      </c>
      <c r="L60" s="19" t="s">
        <v>13</v>
      </c>
      <c r="M60" s="19" t="s">
        <v>13</v>
      </c>
      <c r="N60" s="23"/>
      <c r="O60" s="23"/>
      <c r="P60" s="27"/>
      <c r="Q60" s="28">
        <f t="shared" si="2"/>
        <v>0</v>
      </c>
      <c r="R60" s="27">
        <v>30</v>
      </c>
      <c r="S60" s="50">
        <f t="shared" si="3"/>
        <v>0</v>
      </c>
      <c r="T60" s="23"/>
      <c r="U60" s="23"/>
    </row>
    <row r="61" spans="1:35" s="32" customFormat="1" ht="17.25" hidden="1" customHeight="1" x14ac:dyDescent="0.25">
      <c r="A61" s="20"/>
      <c r="B61" s="51" t="s">
        <v>538</v>
      </c>
      <c r="C61" s="51" t="s">
        <v>175</v>
      </c>
      <c r="D61" s="51" t="s">
        <v>202</v>
      </c>
      <c r="E61" s="51" t="s">
        <v>165</v>
      </c>
      <c r="F61" s="52">
        <v>40476</v>
      </c>
      <c r="G61" s="19" t="s">
        <v>13</v>
      </c>
      <c r="H61" s="19" t="s">
        <v>12</v>
      </c>
      <c r="I61" s="21" t="s">
        <v>65</v>
      </c>
      <c r="J61" s="30">
        <v>7</v>
      </c>
      <c r="K61" s="19">
        <v>8</v>
      </c>
      <c r="L61" s="19" t="s">
        <v>13</v>
      </c>
      <c r="M61" s="19" t="s">
        <v>13</v>
      </c>
      <c r="N61" s="23"/>
      <c r="O61" s="23"/>
      <c r="P61" s="27"/>
      <c r="Q61" s="28">
        <f t="shared" si="2"/>
        <v>0</v>
      </c>
      <c r="R61" s="27">
        <v>30</v>
      </c>
      <c r="S61" s="50">
        <f t="shared" si="3"/>
        <v>0</v>
      </c>
      <c r="T61" s="22"/>
      <c r="U61" s="23"/>
    </row>
    <row r="62" spans="1:35" s="32" customFormat="1" ht="17.25" hidden="1" customHeight="1" x14ac:dyDescent="0.25">
      <c r="A62" s="20"/>
      <c r="B62" s="51" t="s">
        <v>539</v>
      </c>
      <c r="C62" s="51" t="s">
        <v>349</v>
      </c>
      <c r="D62" s="51" t="s">
        <v>342</v>
      </c>
      <c r="E62" s="51" t="s">
        <v>166</v>
      </c>
      <c r="F62" s="52">
        <v>40388</v>
      </c>
      <c r="G62" s="19" t="s">
        <v>13</v>
      </c>
      <c r="H62" s="19" t="s">
        <v>12</v>
      </c>
      <c r="I62" s="21" t="s">
        <v>65</v>
      </c>
      <c r="J62" s="30">
        <v>7</v>
      </c>
      <c r="K62" s="19">
        <v>8</v>
      </c>
      <c r="L62" s="19" t="s">
        <v>13</v>
      </c>
      <c r="M62" s="19" t="s">
        <v>13</v>
      </c>
      <c r="N62" s="23"/>
      <c r="O62" s="23"/>
      <c r="P62" s="27"/>
      <c r="Q62" s="28">
        <f t="shared" si="2"/>
        <v>0</v>
      </c>
      <c r="R62" s="27">
        <v>30</v>
      </c>
      <c r="S62" s="50">
        <f t="shared" si="3"/>
        <v>0</v>
      </c>
      <c r="T62" s="23"/>
      <c r="U62" s="23"/>
    </row>
    <row r="63" spans="1:35" s="32" customFormat="1" ht="17.25" hidden="1" customHeight="1" x14ac:dyDescent="0.25">
      <c r="A63" s="20"/>
      <c r="B63" s="51" t="s">
        <v>540</v>
      </c>
      <c r="C63" s="51" t="s">
        <v>141</v>
      </c>
      <c r="D63" s="51" t="s">
        <v>151</v>
      </c>
      <c r="E63" s="51" t="s">
        <v>166</v>
      </c>
      <c r="F63" s="52">
        <v>40448</v>
      </c>
      <c r="G63" s="19" t="s">
        <v>13</v>
      </c>
      <c r="H63" s="19" t="s">
        <v>12</v>
      </c>
      <c r="I63" s="21" t="s">
        <v>65</v>
      </c>
      <c r="J63" s="30">
        <v>7</v>
      </c>
      <c r="K63" s="19">
        <v>8</v>
      </c>
      <c r="L63" s="19" t="s">
        <v>13</v>
      </c>
      <c r="M63" s="19" t="s">
        <v>13</v>
      </c>
      <c r="N63" s="23"/>
      <c r="O63" s="23"/>
      <c r="P63" s="27"/>
      <c r="Q63" s="28">
        <f t="shared" si="2"/>
        <v>0</v>
      </c>
      <c r="R63" s="27">
        <v>30</v>
      </c>
      <c r="S63" s="50">
        <f t="shared" si="3"/>
        <v>0</v>
      </c>
      <c r="T63" s="26"/>
      <c r="U63" s="23"/>
    </row>
    <row r="64" spans="1:35" s="79" customFormat="1" ht="17.25" customHeight="1" x14ac:dyDescent="0.25">
      <c r="A64" s="94"/>
      <c r="B64" s="67" t="s">
        <v>541</v>
      </c>
      <c r="C64" s="67" t="s">
        <v>139</v>
      </c>
      <c r="D64" s="67" t="s">
        <v>162</v>
      </c>
      <c r="E64" s="67" t="s">
        <v>166</v>
      </c>
      <c r="F64" s="68">
        <v>40378</v>
      </c>
      <c r="G64" s="69" t="s">
        <v>13</v>
      </c>
      <c r="H64" s="69" t="s">
        <v>12</v>
      </c>
      <c r="I64" s="70" t="s">
        <v>65</v>
      </c>
      <c r="J64" s="71">
        <v>7</v>
      </c>
      <c r="K64" s="69">
        <v>8</v>
      </c>
      <c r="L64" s="69" t="s">
        <v>13</v>
      </c>
      <c r="M64" s="69" t="s">
        <v>13</v>
      </c>
      <c r="N64" s="72" t="s">
        <v>14</v>
      </c>
      <c r="O64" s="72" t="s">
        <v>699</v>
      </c>
      <c r="P64" s="73"/>
      <c r="Q64" s="74">
        <f t="shared" si="2"/>
        <v>7</v>
      </c>
      <c r="R64" s="73">
        <v>30</v>
      </c>
      <c r="S64" s="75">
        <f t="shared" si="3"/>
        <v>0.23333333333333334</v>
      </c>
      <c r="T64" s="98" t="s">
        <v>690</v>
      </c>
      <c r="U64" s="72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</row>
    <row r="65" spans="1:35" s="32" customFormat="1" ht="17.25" hidden="1" customHeight="1" x14ac:dyDescent="0.25">
      <c r="A65" s="53"/>
      <c r="B65" s="51" t="s">
        <v>542</v>
      </c>
      <c r="C65" s="51" t="s">
        <v>214</v>
      </c>
      <c r="D65" s="51" t="s">
        <v>216</v>
      </c>
      <c r="E65" s="51" t="s">
        <v>165</v>
      </c>
      <c r="F65" s="52">
        <v>40274</v>
      </c>
      <c r="G65" s="19" t="s">
        <v>13</v>
      </c>
      <c r="H65" s="19" t="s">
        <v>12</v>
      </c>
      <c r="I65" s="21" t="s">
        <v>65</v>
      </c>
      <c r="J65" s="30">
        <v>7</v>
      </c>
      <c r="K65" s="19">
        <v>8</v>
      </c>
      <c r="L65" s="19" t="s">
        <v>13</v>
      </c>
      <c r="M65" s="19" t="s">
        <v>13</v>
      </c>
      <c r="N65" s="23"/>
      <c r="O65" s="23"/>
      <c r="P65" s="27"/>
      <c r="Q65" s="28">
        <f t="shared" si="2"/>
        <v>0</v>
      </c>
      <c r="R65" s="27">
        <v>30</v>
      </c>
      <c r="S65" s="50">
        <f t="shared" si="3"/>
        <v>0</v>
      </c>
      <c r="T65" s="25"/>
      <c r="U65" s="23"/>
    </row>
    <row r="66" spans="1:35" s="32" customFormat="1" ht="17.25" hidden="1" customHeight="1" x14ac:dyDescent="0.25">
      <c r="A66" s="53"/>
      <c r="B66" s="51" t="s">
        <v>543</v>
      </c>
      <c r="C66" s="51" t="s">
        <v>186</v>
      </c>
      <c r="D66" s="51" t="s">
        <v>184</v>
      </c>
      <c r="E66" s="51" t="s">
        <v>166</v>
      </c>
      <c r="F66" s="52">
        <v>40298</v>
      </c>
      <c r="G66" s="19" t="s">
        <v>13</v>
      </c>
      <c r="H66" s="19" t="s">
        <v>12</v>
      </c>
      <c r="I66" s="21" t="s">
        <v>65</v>
      </c>
      <c r="J66" s="30">
        <v>7</v>
      </c>
      <c r="K66" s="19">
        <v>8</v>
      </c>
      <c r="L66" s="19" t="s">
        <v>13</v>
      </c>
      <c r="M66" s="19" t="s">
        <v>13</v>
      </c>
      <c r="N66" s="23"/>
      <c r="O66" s="23"/>
      <c r="P66" s="27"/>
      <c r="Q66" s="28">
        <f t="shared" si="2"/>
        <v>0</v>
      </c>
      <c r="R66" s="27">
        <v>30</v>
      </c>
      <c r="S66" s="50">
        <f t="shared" si="3"/>
        <v>0</v>
      </c>
      <c r="T66" s="25"/>
      <c r="U66" s="23"/>
    </row>
    <row r="67" spans="1:35" s="79" customFormat="1" ht="17.25" customHeight="1" x14ac:dyDescent="0.25">
      <c r="A67" s="94"/>
      <c r="B67" s="67" t="s">
        <v>544</v>
      </c>
      <c r="C67" s="67" t="s">
        <v>181</v>
      </c>
      <c r="D67" s="67" t="s">
        <v>282</v>
      </c>
      <c r="E67" s="67" t="s">
        <v>165</v>
      </c>
      <c r="F67" s="68">
        <v>40349</v>
      </c>
      <c r="G67" s="69" t="s">
        <v>13</v>
      </c>
      <c r="H67" s="69" t="s">
        <v>12</v>
      </c>
      <c r="I67" s="70" t="s">
        <v>65</v>
      </c>
      <c r="J67" s="71">
        <v>7</v>
      </c>
      <c r="K67" s="69">
        <v>8</v>
      </c>
      <c r="L67" s="69" t="s">
        <v>13</v>
      </c>
      <c r="M67" s="69" t="s">
        <v>13</v>
      </c>
      <c r="N67" s="72" t="s">
        <v>14</v>
      </c>
      <c r="O67" s="72" t="s">
        <v>698</v>
      </c>
      <c r="P67" s="73"/>
      <c r="Q67" s="74">
        <f t="shared" si="2"/>
        <v>11</v>
      </c>
      <c r="R67" s="73">
        <v>30</v>
      </c>
      <c r="S67" s="75">
        <f t="shared" si="3"/>
        <v>0.36666666666666664</v>
      </c>
      <c r="T67" s="98" t="s">
        <v>690</v>
      </c>
      <c r="U67" s="72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</row>
    <row r="68" spans="1:35" s="32" customFormat="1" ht="17.25" hidden="1" customHeight="1" x14ac:dyDescent="0.25">
      <c r="A68" s="53"/>
      <c r="B68" s="51" t="s">
        <v>545</v>
      </c>
      <c r="C68" s="51" t="s">
        <v>528</v>
      </c>
      <c r="D68" s="51" t="s">
        <v>185</v>
      </c>
      <c r="E68" s="51" t="s">
        <v>166</v>
      </c>
      <c r="F68" s="52">
        <v>40223</v>
      </c>
      <c r="G68" s="19" t="s">
        <v>13</v>
      </c>
      <c r="H68" s="19" t="s">
        <v>12</v>
      </c>
      <c r="I68" s="21" t="s">
        <v>65</v>
      </c>
      <c r="J68" s="30">
        <v>7</v>
      </c>
      <c r="K68" s="19">
        <v>8</v>
      </c>
      <c r="L68" s="19" t="s">
        <v>13</v>
      </c>
      <c r="M68" s="19" t="s">
        <v>13</v>
      </c>
      <c r="N68" s="23"/>
      <c r="O68" s="23"/>
      <c r="P68" s="27"/>
      <c r="Q68" s="28">
        <f t="shared" si="2"/>
        <v>0</v>
      </c>
      <c r="R68" s="27">
        <v>30</v>
      </c>
      <c r="S68" s="50">
        <f t="shared" si="3"/>
        <v>0</v>
      </c>
      <c r="T68" s="22"/>
      <c r="U68" s="23"/>
    </row>
    <row r="69" spans="1:35" s="32" customFormat="1" ht="17.25" hidden="1" customHeight="1" x14ac:dyDescent="0.25">
      <c r="A69" s="53"/>
      <c r="B69" s="51" t="s">
        <v>546</v>
      </c>
      <c r="C69" s="51" t="s">
        <v>371</v>
      </c>
      <c r="D69" s="51" t="s">
        <v>294</v>
      </c>
      <c r="E69" s="51" t="s">
        <v>166</v>
      </c>
      <c r="F69" s="52">
        <v>40371</v>
      </c>
      <c r="G69" s="19" t="s">
        <v>13</v>
      </c>
      <c r="H69" s="19" t="s">
        <v>12</v>
      </c>
      <c r="I69" s="21" t="s">
        <v>65</v>
      </c>
      <c r="J69" s="30">
        <v>7</v>
      </c>
      <c r="K69" s="19">
        <v>8</v>
      </c>
      <c r="L69" s="19" t="s">
        <v>13</v>
      </c>
      <c r="M69" s="19" t="s">
        <v>13</v>
      </c>
      <c r="N69" s="23"/>
      <c r="O69" s="23"/>
      <c r="P69" s="27"/>
      <c r="Q69" s="28">
        <f t="shared" si="2"/>
        <v>0</v>
      </c>
      <c r="R69" s="27">
        <v>30</v>
      </c>
      <c r="S69" s="50">
        <f t="shared" si="3"/>
        <v>0</v>
      </c>
      <c r="T69" s="23"/>
      <c r="U69" s="23"/>
    </row>
    <row r="70" spans="1:35" s="32" customFormat="1" ht="17.25" hidden="1" customHeight="1" x14ac:dyDescent="0.25">
      <c r="A70" s="53"/>
      <c r="B70" s="51" t="s">
        <v>547</v>
      </c>
      <c r="C70" s="51" t="s">
        <v>190</v>
      </c>
      <c r="D70" s="51" t="s">
        <v>157</v>
      </c>
      <c r="E70" s="51" t="s">
        <v>166</v>
      </c>
      <c r="F70" s="52">
        <v>40411</v>
      </c>
      <c r="G70" s="19" t="s">
        <v>13</v>
      </c>
      <c r="H70" s="19" t="s">
        <v>12</v>
      </c>
      <c r="I70" s="21" t="s">
        <v>65</v>
      </c>
      <c r="J70" s="30">
        <v>7</v>
      </c>
      <c r="K70" s="19">
        <v>8</v>
      </c>
      <c r="L70" s="19" t="s">
        <v>13</v>
      </c>
      <c r="M70" s="19" t="s">
        <v>13</v>
      </c>
      <c r="N70" s="23"/>
      <c r="O70" s="23"/>
      <c r="P70" s="27"/>
      <c r="Q70" s="28">
        <f t="shared" si="2"/>
        <v>0</v>
      </c>
      <c r="R70" s="27">
        <v>30</v>
      </c>
      <c r="S70" s="50">
        <f t="shared" si="3"/>
        <v>0</v>
      </c>
      <c r="T70" s="23"/>
      <c r="U70" s="23"/>
    </row>
    <row r="71" spans="1:35" s="32" customFormat="1" ht="17.25" hidden="1" customHeight="1" x14ac:dyDescent="0.25">
      <c r="A71" s="53"/>
      <c r="B71" s="51" t="s">
        <v>337</v>
      </c>
      <c r="C71" s="51" t="s">
        <v>143</v>
      </c>
      <c r="D71" s="51" t="s">
        <v>147</v>
      </c>
      <c r="E71" s="51" t="s">
        <v>165</v>
      </c>
      <c r="F71" s="52">
        <v>40402</v>
      </c>
      <c r="G71" s="19" t="s">
        <v>13</v>
      </c>
      <c r="H71" s="19" t="s">
        <v>12</v>
      </c>
      <c r="I71" s="21" t="s">
        <v>65</v>
      </c>
      <c r="J71" s="30">
        <v>7</v>
      </c>
      <c r="K71" s="19">
        <v>8</v>
      </c>
      <c r="L71" s="19" t="s">
        <v>13</v>
      </c>
      <c r="M71" s="19" t="s">
        <v>13</v>
      </c>
      <c r="N71" s="23"/>
      <c r="O71" s="23"/>
      <c r="P71" s="27"/>
      <c r="Q71" s="28">
        <f t="shared" ref="Q71:Q116" si="4">O71+P71</f>
        <v>0</v>
      </c>
      <c r="R71" s="27">
        <v>30</v>
      </c>
      <c r="S71" s="50">
        <f t="shared" ref="S71:S116" si="5">Q71/R71</f>
        <v>0</v>
      </c>
      <c r="T71" s="22"/>
      <c r="U71" s="23"/>
    </row>
    <row r="72" spans="1:35" s="32" customFormat="1" ht="17.25" hidden="1" customHeight="1" x14ac:dyDescent="0.25">
      <c r="A72" s="53"/>
      <c r="B72" s="51" t="s">
        <v>548</v>
      </c>
      <c r="C72" s="51" t="s">
        <v>173</v>
      </c>
      <c r="D72" s="51" t="s">
        <v>180</v>
      </c>
      <c r="E72" s="51" t="s">
        <v>166</v>
      </c>
      <c r="F72" s="52">
        <v>39951</v>
      </c>
      <c r="G72" s="19" t="s">
        <v>12</v>
      </c>
      <c r="H72" s="19" t="s">
        <v>12</v>
      </c>
      <c r="I72" s="21" t="s">
        <v>65</v>
      </c>
      <c r="J72" s="30">
        <v>7</v>
      </c>
      <c r="K72" s="19">
        <v>8</v>
      </c>
      <c r="L72" s="19" t="s">
        <v>13</v>
      </c>
      <c r="M72" s="19" t="s">
        <v>13</v>
      </c>
      <c r="N72" s="23"/>
      <c r="O72" s="23"/>
      <c r="P72" s="27"/>
      <c r="Q72" s="28">
        <f t="shared" si="4"/>
        <v>0</v>
      </c>
      <c r="R72" s="27">
        <v>30</v>
      </c>
      <c r="S72" s="50">
        <f t="shared" si="5"/>
        <v>0</v>
      </c>
      <c r="T72" s="25"/>
      <c r="U72" s="23"/>
    </row>
    <row r="73" spans="1:35" s="32" customFormat="1" ht="17.25" hidden="1" customHeight="1" x14ac:dyDescent="0.25">
      <c r="A73" s="53"/>
      <c r="B73" s="51" t="s">
        <v>549</v>
      </c>
      <c r="C73" s="51" t="s">
        <v>181</v>
      </c>
      <c r="D73" s="51" t="s">
        <v>299</v>
      </c>
      <c r="E73" s="51" t="s">
        <v>165</v>
      </c>
      <c r="F73" s="52">
        <v>40332</v>
      </c>
      <c r="G73" s="19" t="s">
        <v>13</v>
      </c>
      <c r="H73" s="19" t="s">
        <v>12</v>
      </c>
      <c r="I73" s="21" t="s">
        <v>65</v>
      </c>
      <c r="J73" s="30">
        <v>7</v>
      </c>
      <c r="K73" s="19">
        <v>8</v>
      </c>
      <c r="L73" s="19" t="s">
        <v>13</v>
      </c>
      <c r="M73" s="19" t="s">
        <v>13</v>
      </c>
      <c r="N73" s="23"/>
      <c r="O73" s="23"/>
      <c r="P73" s="27"/>
      <c r="Q73" s="28">
        <f t="shared" si="4"/>
        <v>0</v>
      </c>
      <c r="R73" s="27">
        <v>30</v>
      </c>
      <c r="S73" s="50">
        <f t="shared" si="5"/>
        <v>0</v>
      </c>
      <c r="T73" s="22"/>
      <c r="U73" s="23"/>
    </row>
    <row r="74" spans="1:35" s="32" customFormat="1" ht="17.25" hidden="1" customHeight="1" x14ac:dyDescent="0.25">
      <c r="A74" s="21"/>
      <c r="B74" s="51" t="s">
        <v>550</v>
      </c>
      <c r="C74" s="51" t="s">
        <v>143</v>
      </c>
      <c r="D74" s="51" t="s">
        <v>163</v>
      </c>
      <c r="E74" s="51" t="s">
        <v>165</v>
      </c>
      <c r="F74" s="52">
        <v>40338</v>
      </c>
      <c r="G74" s="19" t="s">
        <v>13</v>
      </c>
      <c r="H74" s="19" t="s">
        <v>12</v>
      </c>
      <c r="I74" s="21" t="s">
        <v>65</v>
      </c>
      <c r="J74" s="30">
        <v>7</v>
      </c>
      <c r="K74" s="19">
        <v>8</v>
      </c>
      <c r="L74" s="19" t="s">
        <v>13</v>
      </c>
      <c r="M74" s="19" t="s">
        <v>13</v>
      </c>
      <c r="N74" s="20"/>
      <c r="O74" s="20"/>
      <c r="P74" s="27"/>
      <c r="Q74" s="28">
        <f t="shared" si="4"/>
        <v>0</v>
      </c>
      <c r="R74" s="27">
        <v>30</v>
      </c>
      <c r="S74" s="50">
        <f t="shared" si="5"/>
        <v>0</v>
      </c>
      <c r="T74" s="25"/>
      <c r="U74" s="21"/>
    </row>
    <row r="75" spans="1:35" s="32" customFormat="1" ht="17.25" hidden="1" customHeight="1" x14ac:dyDescent="0.25">
      <c r="A75" s="21"/>
      <c r="B75" s="51" t="s">
        <v>551</v>
      </c>
      <c r="C75" s="51" t="s">
        <v>552</v>
      </c>
      <c r="D75" s="51" t="s">
        <v>553</v>
      </c>
      <c r="E75" s="51" t="s">
        <v>166</v>
      </c>
      <c r="F75" s="52">
        <v>40261</v>
      </c>
      <c r="G75" s="19" t="s">
        <v>13</v>
      </c>
      <c r="H75" s="19" t="s">
        <v>12</v>
      </c>
      <c r="I75" s="21" t="s">
        <v>65</v>
      </c>
      <c r="J75" s="30">
        <v>7</v>
      </c>
      <c r="K75" s="19">
        <v>8</v>
      </c>
      <c r="L75" s="19" t="s">
        <v>13</v>
      </c>
      <c r="M75" s="19" t="s">
        <v>13</v>
      </c>
      <c r="N75" s="20"/>
      <c r="O75" s="20"/>
      <c r="P75" s="27"/>
      <c r="Q75" s="28">
        <f t="shared" si="4"/>
        <v>0</v>
      </c>
      <c r="R75" s="27">
        <v>30</v>
      </c>
      <c r="S75" s="50">
        <f t="shared" si="5"/>
        <v>0</v>
      </c>
      <c r="T75" s="25"/>
      <c r="U75" s="21"/>
    </row>
    <row r="76" spans="1:35" s="32" customFormat="1" ht="15.75" hidden="1" x14ac:dyDescent="0.25">
      <c r="A76" s="21"/>
      <c r="B76" s="51" t="s">
        <v>554</v>
      </c>
      <c r="C76" s="51" t="s">
        <v>137</v>
      </c>
      <c r="D76" s="51" t="s">
        <v>152</v>
      </c>
      <c r="E76" s="51" t="s">
        <v>165</v>
      </c>
      <c r="F76" s="52">
        <v>40478</v>
      </c>
      <c r="G76" s="19" t="s">
        <v>13</v>
      </c>
      <c r="H76" s="19" t="s">
        <v>12</v>
      </c>
      <c r="I76" s="21" t="s">
        <v>65</v>
      </c>
      <c r="J76" s="30">
        <v>7</v>
      </c>
      <c r="K76" s="19">
        <v>8</v>
      </c>
      <c r="L76" s="19" t="s">
        <v>13</v>
      </c>
      <c r="M76" s="19" t="s">
        <v>13</v>
      </c>
      <c r="N76" s="20"/>
      <c r="O76" s="20"/>
      <c r="P76" s="27"/>
      <c r="Q76" s="28">
        <f t="shared" si="4"/>
        <v>0</v>
      </c>
      <c r="R76" s="27">
        <v>30</v>
      </c>
      <c r="S76" s="50">
        <f t="shared" si="5"/>
        <v>0</v>
      </c>
      <c r="T76" s="25"/>
      <c r="U76" s="21"/>
    </row>
    <row r="77" spans="1:35" ht="15.75" hidden="1" x14ac:dyDescent="0.25">
      <c r="A77" s="54"/>
      <c r="B77" s="51" t="s">
        <v>555</v>
      </c>
      <c r="C77" s="51" t="s">
        <v>138</v>
      </c>
      <c r="D77" s="51" t="s">
        <v>147</v>
      </c>
      <c r="E77" s="51" t="s">
        <v>165</v>
      </c>
      <c r="F77" s="52">
        <v>40427</v>
      </c>
      <c r="G77" s="19" t="s">
        <v>13</v>
      </c>
      <c r="H77" s="19" t="s">
        <v>12</v>
      </c>
      <c r="I77" s="21" t="s">
        <v>65</v>
      </c>
      <c r="J77" s="30">
        <v>7</v>
      </c>
      <c r="K77" s="19">
        <v>8</v>
      </c>
      <c r="L77" s="19" t="s">
        <v>13</v>
      </c>
      <c r="M77" s="19" t="s">
        <v>13</v>
      </c>
      <c r="N77" s="55"/>
      <c r="O77" s="55"/>
      <c r="P77" s="56"/>
      <c r="Q77" s="28">
        <f t="shared" si="4"/>
        <v>0</v>
      </c>
      <c r="R77" s="27">
        <v>30</v>
      </c>
      <c r="S77" s="50">
        <f t="shared" si="5"/>
        <v>0</v>
      </c>
      <c r="T77" s="57"/>
      <c r="U77" s="54"/>
    </row>
    <row r="78" spans="1:35" ht="15.75" hidden="1" x14ac:dyDescent="0.25">
      <c r="A78" s="54"/>
      <c r="B78" s="51" t="s">
        <v>239</v>
      </c>
      <c r="C78" s="51" t="s">
        <v>556</v>
      </c>
      <c r="D78" s="51" t="s">
        <v>361</v>
      </c>
      <c r="E78" s="51" t="s">
        <v>166</v>
      </c>
      <c r="F78" s="52">
        <v>40468</v>
      </c>
      <c r="G78" s="19" t="s">
        <v>13</v>
      </c>
      <c r="H78" s="19" t="s">
        <v>12</v>
      </c>
      <c r="I78" s="21" t="s">
        <v>65</v>
      </c>
      <c r="J78" s="30">
        <v>7</v>
      </c>
      <c r="K78" s="19">
        <v>8</v>
      </c>
      <c r="L78" s="19" t="s">
        <v>13</v>
      </c>
      <c r="M78" s="19" t="s">
        <v>13</v>
      </c>
      <c r="N78" s="55"/>
      <c r="O78" s="55"/>
      <c r="P78" s="56"/>
      <c r="Q78" s="28">
        <f t="shared" si="4"/>
        <v>0</v>
      </c>
      <c r="R78" s="27">
        <v>30</v>
      </c>
      <c r="S78" s="50">
        <f t="shared" si="5"/>
        <v>0</v>
      </c>
      <c r="T78" s="57"/>
      <c r="U78" s="54"/>
    </row>
    <row r="79" spans="1:35" ht="15.75" hidden="1" x14ac:dyDescent="0.25">
      <c r="A79" s="54"/>
      <c r="B79" s="51" t="s">
        <v>557</v>
      </c>
      <c r="C79" s="51" t="s">
        <v>142</v>
      </c>
      <c r="D79" s="51" t="s">
        <v>147</v>
      </c>
      <c r="E79" s="51" t="s">
        <v>165</v>
      </c>
      <c r="F79" s="52">
        <v>40316</v>
      </c>
      <c r="G79" s="19" t="s">
        <v>13</v>
      </c>
      <c r="H79" s="19" t="s">
        <v>12</v>
      </c>
      <c r="I79" s="21" t="s">
        <v>65</v>
      </c>
      <c r="J79" s="30">
        <v>7</v>
      </c>
      <c r="K79" s="19">
        <v>8</v>
      </c>
      <c r="L79" s="19" t="s">
        <v>13</v>
      </c>
      <c r="M79" s="19" t="s">
        <v>13</v>
      </c>
      <c r="N79" s="55"/>
      <c r="O79" s="55"/>
      <c r="P79" s="56"/>
      <c r="Q79" s="28">
        <f t="shared" si="4"/>
        <v>0</v>
      </c>
      <c r="R79" s="27">
        <v>30</v>
      </c>
      <c r="S79" s="50">
        <f t="shared" si="5"/>
        <v>0</v>
      </c>
      <c r="T79" s="57"/>
      <c r="U79" s="54"/>
    </row>
    <row r="80" spans="1:35" ht="15.75" hidden="1" x14ac:dyDescent="0.25">
      <c r="A80" s="54"/>
      <c r="B80" s="51" t="s">
        <v>558</v>
      </c>
      <c r="C80" s="51" t="s">
        <v>208</v>
      </c>
      <c r="D80" s="51" t="s">
        <v>207</v>
      </c>
      <c r="E80" s="51" t="s">
        <v>166</v>
      </c>
      <c r="F80" s="52">
        <v>40484</v>
      </c>
      <c r="G80" s="19" t="s">
        <v>13</v>
      </c>
      <c r="H80" s="19" t="s">
        <v>12</v>
      </c>
      <c r="I80" s="21" t="s">
        <v>65</v>
      </c>
      <c r="J80" s="30">
        <v>7</v>
      </c>
      <c r="K80" s="19">
        <v>8</v>
      </c>
      <c r="L80" s="19" t="s">
        <v>13</v>
      </c>
      <c r="M80" s="19" t="s">
        <v>13</v>
      </c>
      <c r="N80" s="55"/>
      <c r="O80" s="55"/>
      <c r="P80" s="56"/>
      <c r="Q80" s="28">
        <f t="shared" si="4"/>
        <v>0</v>
      </c>
      <c r="R80" s="27">
        <v>30</v>
      </c>
      <c r="S80" s="50">
        <f t="shared" si="5"/>
        <v>0</v>
      </c>
      <c r="T80" s="57"/>
      <c r="U80" s="54"/>
    </row>
    <row r="81" spans="1:35" ht="15.75" hidden="1" x14ac:dyDescent="0.25">
      <c r="A81" s="54"/>
      <c r="B81" s="51" t="s">
        <v>559</v>
      </c>
      <c r="C81" s="51" t="s">
        <v>560</v>
      </c>
      <c r="D81" s="51" t="s">
        <v>184</v>
      </c>
      <c r="E81" s="51" t="s">
        <v>166</v>
      </c>
      <c r="F81" s="52">
        <v>40346</v>
      </c>
      <c r="G81" s="19" t="s">
        <v>13</v>
      </c>
      <c r="H81" s="19" t="s">
        <v>12</v>
      </c>
      <c r="I81" s="21" t="s">
        <v>65</v>
      </c>
      <c r="J81" s="30">
        <v>7</v>
      </c>
      <c r="K81" s="19">
        <v>8</v>
      </c>
      <c r="L81" s="19" t="s">
        <v>13</v>
      </c>
      <c r="M81" s="19" t="s">
        <v>13</v>
      </c>
      <c r="N81" s="55"/>
      <c r="O81" s="55"/>
      <c r="P81" s="56"/>
      <c r="Q81" s="28">
        <f t="shared" si="4"/>
        <v>0</v>
      </c>
      <c r="R81" s="27">
        <v>30</v>
      </c>
      <c r="S81" s="50">
        <f t="shared" si="5"/>
        <v>0</v>
      </c>
      <c r="T81" s="57"/>
      <c r="U81" s="54"/>
    </row>
    <row r="82" spans="1:35" ht="15.75" hidden="1" x14ac:dyDescent="0.25">
      <c r="A82" s="54"/>
      <c r="B82" s="51" t="s">
        <v>561</v>
      </c>
      <c r="C82" s="51" t="s">
        <v>181</v>
      </c>
      <c r="D82" s="51" t="s">
        <v>168</v>
      </c>
      <c r="E82" s="51" t="s">
        <v>165</v>
      </c>
      <c r="F82" s="52">
        <v>40479</v>
      </c>
      <c r="G82" s="19" t="s">
        <v>13</v>
      </c>
      <c r="H82" s="19" t="s">
        <v>12</v>
      </c>
      <c r="I82" s="21" t="s">
        <v>65</v>
      </c>
      <c r="J82" s="30">
        <v>7</v>
      </c>
      <c r="K82" s="19">
        <v>8</v>
      </c>
      <c r="L82" s="19" t="s">
        <v>13</v>
      </c>
      <c r="M82" s="19" t="s">
        <v>13</v>
      </c>
      <c r="N82" s="55"/>
      <c r="O82" s="55"/>
      <c r="P82" s="56"/>
      <c r="Q82" s="28">
        <f t="shared" si="4"/>
        <v>0</v>
      </c>
      <c r="R82" s="27">
        <v>30</v>
      </c>
      <c r="S82" s="50">
        <f t="shared" si="5"/>
        <v>0</v>
      </c>
      <c r="T82" s="57"/>
      <c r="U82" s="54"/>
    </row>
    <row r="83" spans="1:35" ht="15.75" hidden="1" x14ac:dyDescent="0.25">
      <c r="A83" s="54"/>
      <c r="B83" s="51" t="s">
        <v>562</v>
      </c>
      <c r="C83" s="51" t="s">
        <v>205</v>
      </c>
      <c r="D83" s="51" t="s">
        <v>213</v>
      </c>
      <c r="E83" s="51" t="s">
        <v>166</v>
      </c>
      <c r="F83" s="52">
        <v>40416</v>
      </c>
      <c r="G83" s="19" t="s">
        <v>13</v>
      </c>
      <c r="H83" s="19" t="s">
        <v>12</v>
      </c>
      <c r="I83" s="21" t="s">
        <v>65</v>
      </c>
      <c r="J83" s="30">
        <v>7</v>
      </c>
      <c r="K83" s="19">
        <v>8</v>
      </c>
      <c r="L83" s="19" t="s">
        <v>13</v>
      </c>
      <c r="M83" s="19" t="s">
        <v>13</v>
      </c>
      <c r="N83" s="55"/>
      <c r="O83" s="55"/>
      <c r="P83" s="56"/>
      <c r="Q83" s="28">
        <f t="shared" si="4"/>
        <v>0</v>
      </c>
      <c r="R83" s="27">
        <v>30</v>
      </c>
      <c r="S83" s="50">
        <f t="shared" si="5"/>
        <v>0</v>
      </c>
      <c r="T83" s="57"/>
      <c r="U83" s="54"/>
    </row>
    <row r="84" spans="1:35" ht="15.75" hidden="1" x14ac:dyDescent="0.25">
      <c r="A84" s="54"/>
      <c r="B84" s="51" t="s">
        <v>276</v>
      </c>
      <c r="C84" s="51" t="s">
        <v>144</v>
      </c>
      <c r="D84" s="51" t="s">
        <v>164</v>
      </c>
      <c r="E84" s="51" t="s">
        <v>165</v>
      </c>
      <c r="F84" s="52">
        <v>40296</v>
      </c>
      <c r="G84" s="19" t="s">
        <v>13</v>
      </c>
      <c r="H84" s="19" t="s">
        <v>12</v>
      </c>
      <c r="I84" s="21" t="s">
        <v>65</v>
      </c>
      <c r="J84" s="30">
        <v>7</v>
      </c>
      <c r="K84" s="19">
        <v>8</v>
      </c>
      <c r="L84" s="19" t="s">
        <v>13</v>
      </c>
      <c r="M84" s="19" t="s">
        <v>13</v>
      </c>
      <c r="N84" s="55"/>
      <c r="O84" s="55"/>
      <c r="P84" s="56"/>
      <c r="Q84" s="28">
        <f t="shared" si="4"/>
        <v>0</v>
      </c>
      <c r="R84" s="27">
        <v>30</v>
      </c>
      <c r="S84" s="50">
        <f t="shared" si="5"/>
        <v>0</v>
      </c>
      <c r="T84" s="57"/>
      <c r="U84" s="54"/>
    </row>
    <row r="85" spans="1:35" ht="15.75" hidden="1" x14ac:dyDescent="0.25">
      <c r="A85" s="54"/>
      <c r="B85" s="51" t="s">
        <v>563</v>
      </c>
      <c r="C85" s="51" t="s">
        <v>173</v>
      </c>
      <c r="D85" s="51" t="s">
        <v>155</v>
      </c>
      <c r="E85" s="51" t="s">
        <v>166</v>
      </c>
      <c r="F85" s="52">
        <v>40363</v>
      </c>
      <c r="G85" s="19" t="s">
        <v>13</v>
      </c>
      <c r="H85" s="19" t="s">
        <v>12</v>
      </c>
      <c r="I85" s="21" t="s">
        <v>65</v>
      </c>
      <c r="J85" s="30">
        <v>7</v>
      </c>
      <c r="K85" s="19">
        <v>8</v>
      </c>
      <c r="L85" s="19" t="s">
        <v>13</v>
      </c>
      <c r="M85" s="19" t="s">
        <v>13</v>
      </c>
      <c r="N85" s="55"/>
      <c r="O85" s="55"/>
      <c r="P85" s="56"/>
      <c r="Q85" s="28">
        <f t="shared" si="4"/>
        <v>0</v>
      </c>
      <c r="R85" s="27">
        <v>30</v>
      </c>
      <c r="S85" s="50">
        <f t="shared" si="5"/>
        <v>0</v>
      </c>
      <c r="T85" s="57"/>
      <c r="U85" s="54"/>
    </row>
    <row r="86" spans="1:35" ht="15.75" hidden="1" x14ac:dyDescent="0.25">
      <c r="A86" s="54"/>
      <c r="B86" s="51" t="s">
        <v>564</v>
      </c>
      <c r="C86" s="51" t="s">
        <v>341</v>
      </c>
      <c r="D86" s="51" t="s">
        <v>150</v>
      </c>
      <c r="E86" s="51" t="s">
        <v>166</v>
      </c>
      <c r="F86" s="52">
        <v>40370</v>
      </c>
      <c r="G86" s="19" t="s">
        <v>13</v>
      </c>
      <c r="H86" s="19" t="s">
        <v>12</v>
      </c>
      <c r="I86" s="21" t="s">
        <v>65</v>
      </c>
      <c r="J86" s="30">
        <v>7</v>
      </c>
      <c r="K86" s="19">
        <v>8</v>
      </c>
      <c r="L86" s="19" t="s">
        <v>13</v>
      </c>
      <c r="M86" s="19" t="s">
        <v>13</v>
      </c>
      <c r="N86" s="55"/>
      <c r="O86" s="55"/>
      <c r="P86" s="56"/>
      <c r="Q86" s="28">
        <f t="shared" si="4"/>
        <v>0</v>
      </c>
      <c r="R86" s="27">
        <v>30</v>
      </c>
      <c r="S86" s="50">
        <f t="shared" si="5"/>
        <v>0</v>
      </c>
      <c r="T86" s="57"/>
      <c r="U86" s="54"/>
    </row>
    <row r="87" spans="1:35" ht="15.75" hidden="1" x14ac:dyDescent="0.25">
      <c r="A87" s="54"/>
      <c r="B87" s="51" t="s">
        <v>565</v>
      </c>
      <c r="C87" s="51" t="s">
        <v>356</v>
      </c>
      <c r="D87" s="51" t="s">
        <v>250</v>
      </c>
      <c r="E87" s="51" t="s">
        <v>166</v>
      </c>
      <c r="F87" s="52">
        <v>40282</v>
      </c>
      <c r="G87" s="19" t="s">
        <v>13</v>
      </c>
      <c r="H87" s="19" t="s">
        <v>12</v>
      </c>
      <c r="I87" s="21" t="s">
        <v>65</v>
      </c>
      <c r="J87" s="30">
        <v>7</v>
      </c>
      <c r="K87" s="19">
        <v>8</v>
      </c>
      <c r="L87" s="19" t="s">
        <v>13</v>
      </c>
      <c r="M87" s="19" t="s">
        <v>13</v>
      </c>
      <c r="N87" s="55"/>
      <c r="O87" s="55"/>
      <c r="P87" s="56"/>
      <c r="Q87" s="28">
        <f t="shared" si="4"/>
        <v>0</v>
      </c>
      <c r="R87" s="27">
        <v>30</v>
      </c>
      <c r="S87" s="50">
        <f t="shared" si="5"/>
        <v>0</v>
      </c>
      <c r="T87" s="57"/>
      <c r="U87" s="54"/>
    </row>
    <row r="88" spans="1:35" ht="15.75" hidden="1" x14ac:dyDescent="0.25">
      <c r="A88" s="54"/>
      <c r="B88" s="51" t="s">
        <v>566</v>
      </c>
      <c r="C88" s="51" t="s">
        <v>260</v>
      </c>
      <c r="D88" s="51" t="s">
        <v>191</v>
      </c>
      <c r="E88" s="51" t="s">
        <v>166</v>
      </c>
      <c r="F88" s="52">
        <v>40480</v>
      </c>
      <c r="G88" s="19" t="s">
        <v>13</v>
      </c>
      <c r="H88" s="19" t="s">
        <v>12</v>
      </c>
      <c r="I88" s="21" t="s">
        <v>65</v>
      </c>
      <c r="J88" s="30">
        <v>7</v>
      </c>
      <c r="K88" s="19">
        <v>8</v>
      </c>
      <c r="L88" s="19" t="s">
        <v>13</v>
      </c>
      <c r="M88" s="19" t="s">
        <v>13</v>
      </c>
      <c r="N88" s="55"/>
      <c r="O88" s="55"/>
      <c r="P88" s="56"/>
      <c r="Q88" s="28">
        <f t="shared" si="4"/>
        <v>0</v>
      </c>
      <c r="R88" s="27">
        <v>30</v>
      </c>
      <c r="S88" s="50">
        <f t="shared" si="5"/>
        <v>0</v>
      </c>
      <c r="T88" s="57"/>
      <c r="U88" s="54"/>
    </row>
    <row r="89" spans="1:35" ht="15.75" hidden="1" x14ac:dyDescent="0.25">
      <c r="A89" s="54"/>
      <c r="B89" s="51" t="s">
        <v>567</v>
      </c>
      <c r="C89" s="51" t="s">
        <v>371</v>
      </c>
      <c r="D89" s="51" t="s">
        <v>191</v>
      </c>
      <c r="E89" s="51" t="s">
        <v>166</v>
      </c>
      <c r="F89" s="52">
        <v>40439</v>
      </c>
      <c r="G89" s="19" t="s">
        <v>13</v>
      </c>
      <c r="H89" s="19" t="s">
        <v>12</v>
      </c>
      <c r="I89" s="21" t="s">
        <v>65</v>
      </c>
      <c r="J89" s="30">
        <v>7</v>
      </c>
      <c r="K89" s="19">
        <v>8</v>
      </c>
      <c r="L89" s="19" t="s">
        <v>13</v>
      </c>
      <c r="M89" s="19" t="s">
        <v>13</v>
      </c>
      <c r="N89" s="55"/>
      <c r="O89" s="55"/>
      <c r="P89" s="56"/>
      <c r="Q89" s="28">
        <f t="shared" si="4"/>
        <v>0</v>
      </c>
      <c r="R89" s="27">
        <v>30</v>
      </c>
      <c r="S89" s="50">
        <f t="shared" si="5"/>
        <v>0</v>
      </c>
      <c r="T89" s="57"/>
      <c r="U89" s="54"/>
    </row>
    <row r="90" spans="1:35" ht="15.75" hidden="1" x14ac:dyDescent="0.25">
      <c r="A90" s="54"/>
      <c r="B90" s="51" t="s">
        <v>568</v>
      </c>
      <c r="C90" s="51" t="s">
        <v>169</v>
      </c>
      <c r="D90" s="51" t="s">
        <v>282</v>
      </c>
      <c r="E90" s="51" t="s">
        <v>165</v>
      </c>
      <c r="F90" s="52">
        <v>40316</v>
      </c>
      <c r="G90" s="19" t="s">
        <v>13</v>
      </c>
      <c r="H90" s="19" t="s">
        <v>12</v>
      </c>
      <c r="I90" s="21" t="s">
        <v>65</v>
      </c>
      <c r="J90" s="30">
        <v>7</v>
      </c>
      <c r="K90" s="19">
        <v>8</v>
      </c>
      <c r="L90" s="19" t="s">
        <v>13</v>
      </c>
      <c r="M90" s="19" t="s">
        <v>13</v>
      </c>
      <c r="N90" s="55"/>
      <c r="O90" s="55"/>
      <c r="P90" s="56"/>
      <c r="Q90" s="28">
        <f t="shared" si="4"/>
        <v>0</v>
      </c>
      <c r="R90" s="27">
        <v>30</v>
      </c>
      <c r="S90" s="50">
        <f t="shared" si="5"/>
        <v>0</v>
      </c>
      <c r="T90" s="57"/>
      <c r="U90" s="54"/>
    </row>
    <row r="91" spans="1:35" ht="15.75" hidden="1" x14ac:dyDescent="0.25">
      <c r="A91" s="54"/>
      <c r="B91" s="51" t="s">
        <v>569</v>
      </c>
      <c r="C91" s="51" t="s">
        <v>211</v>
      </c>
      <c r="D91" s="51" t="s">
        <v>213</v>
      </c>
      <c r="E91" s="51" t="s">
        <v>166</v>
      </c>
      <c r="F91" s="52">
        <v>40289</v>
      </c>
      <c r="G91" s="19" t="s">
        <v>13</v>
      </c>
      <c r="H91" s="19" t="s">
        <v>12</v>
      </c>
      <c r="I91" s="21" t="s">
        <v>65</v>
      </c>
      <c r="J91" s="30">
        <v>7</v>
      </c>
      <c r="K91" s="19">
        <v>8</v>
      </c>
      <c r="L91" s="19" t="s">
        <v>13</v>
      </c>
      <c r="M91" s="19" t="s">
        <v>13</v>
      </c>
      <c r="N91" s="55"/>
      <c r="O91" s="55"/>
      <c r="P91" s="56"/>
      <c r="Q91" s="28">
        <f t="shared" si="4"/>
        <v>0</v>
      </c>
      <c r="R91" s="27">
        <v>30</v>
      </c>
      <c r="S91" s="50">
        <f t="shared" si="5"/>
        <v>0</v>
      </c>
      <c r="T91" s="57"/>
      <c r="U91" s="54"/>
    </row>
    <row r="92" spans="1:35" ht="15.75" hidden="1" x14ac:dyDescent="0.25">
      <c r="A92" s="54"/>
      <c r="B92" s="51" t="s">
        <v>570</v>
      </c>
      <c r="C92" s="51" t="s">
        <v>571</v>
      </c>
      <c r="D92" s="51" t="s">
        <v>361</v>
      </c>
      <c r="E92" s="51" t="s">
        <v>166</v>
      </c>
      <c r="F92" s="52">
        <v>40386</v>
      </c>
      <c r="G92" s="19" t="s">
        <v>13</v>
      </c>
      <c r="H92" s="19" t="s">
        <v>12</v>
      </c>
      <c r="I92" s="21" t="s">
        <v>65</v>
      </c>
      <c r="J92" s="30">
        <v>7</v>
      </c>
      <c r="K92" s="19">
        <v>8</v>
      </c>
      <c r="L92" s="19" t="s">
        <v>13</v>
      </c>
      <c r="M92" s="19" t="s">
        <v>13</v>
      </c>
      <c r="N92" s="55"/>
      <c r="O92" s="55"/>
      <c r="P92" s="56"/>
      <c r="Q92" s="28">
        <f t="shared" si="4"/>
        <v>0</v>
      </c>
      <c r="R92" s="27">
        <v>30</v>
      </c>
      <c r="S92" s="50">
        <f t="shared" si="5"/>
        <v>0</v>
      </c>
      <c r="T92" s="57"/>
      <c r="U92" s="54"/>
    </row>
    <row r="93" spans="1:35" ht="15.75" hidden="1" x14ac:dyDescent="0.25">
      <c r="A93" s="54"/>
      <c r="B93" s="51" t="s">
        <v>572</v>
      </c>
      <c r="C93" s="51" t="s">
        <v>573</v>
      </c>
      <c r="D93" s="51" t="s">
        <v>168</v>
      </c>
      <c r="E93" s="51" t="s">
        <v>165</v>
      </c>
      <c r="F93" s="52">
        <v>40293</v>
      </c>
      <c r="G93" s="19" t="s">
        <v>13</v>
      </c>
      <c r="H93" s="19" t="s">
        <v>12</v>
      </c>
      <c r="I93" s="21" t="s">
        <v>65</v>
      </c>
      <c r="J93" s="30">
        <v>7</v>
      </c>
      <c r="K93" s="19">
        <v>8</v>
      </c>
      <c r="L93" s="19" t="s">
        <v>13</v>
      </c>
      <c r="M93" s="19" t="s">
        <v>13</v>
      </c>
      <c r="N93" s="55"/>
      <c r="O93" s="55"/>
      <c r="P93" s="56"/>
      <c r="Q93" s="28">
        <f t="shared" si="4"/>
        <v>0</v>
      </c>
      <c r="R93" s="27">
        <v>30</v>
      </c>
      <c r="S93" s="50">
        <f t="shared" si="5"/>
        <v>0</v>
      </c>
      <c r="T93" s="57"/>
      <c r="U93" s="54"/>
    </row>
    <row r="94" spans="1:35" ht="15.75" hidden="1" x14ac:dyDescent="0.25">
      <c r="A94" s="54"/>
      <c r="B94" s="51" t="s">
        <v>574</v>
      </c>
      <c r="C94" s="51" t="s">
        <v>199</v>
      </c>
      <c r="D94" s="51" t="s">
        <v>158</v>
      </c>
      <c r="E94" s="51" t="s">
        <v>165</v>
      </c>
      <c r="F94" s="52">
        <v>40317</v>
      </c>
      <c r="G94" s="19" t="s">
        <v>13</v>
      </c>
      <c r="H94" s="19" t="s">
        <v>12</v>
      </c>
      <c r="I94" s="21" t="s">
        <v>65</v>
      </c>
      <c r="J94" s="30">
        <v>7</v>
      </c>
      <c r="K94" s="19">
        <v>8</v>
      </c>
      <c r="L94" s="19" t="s">
        <v>13</v>
      </c>
      <c r="M94" s="19" t="s">
        <v>13</v>
      </c>
      <c r="N94" s="55"/>
      <c r="O94" s="55"/>
      <c r="P94" s="56"/>
      <c r="Q94" s="28">
        <f t="shared" si="4"/>
        <v>0</v>
      </c>
      <c r="R94" s="27">
        <v>30</v>
      </c>
      <c r="S94" s="50">
        <f t="shared" si="5"/>
        <v>0</v>
      </c>
      <c r="T94" s="57"/>
      <c r="U94" s="54"/>
    </row>
    <row r="95" spans="1:35" s="80" customFormat="1" ht="15.75" x14ac:dyDescent="0.25">
      <c r="A95" s="95"/>
      <c r="B95" s="67" t="s">
        <v>292</v>
      </c>
      <c r="C95" s="67" t="s">
        <v>575</v>
      </c>
      <c r="D95" s="67" t="s">
        <v>294</v>
      </c>
      <c r="E95" s="67" t="s">
        <v>166</v>
      </c>
      <c r="F95" s="68">
        <v>40203</v>
      </c>
      <c r="G95" s="69" t="s">
        <v>13</v>
      </c>
      <c r="H95" s="69" t="s">
        <v>12</v>
      </c>
      <c r="I95" s="70" t="s">
        <v>65</v>
      </c>
      <c r="J95" s="71">
        <v>7</v>
      </c>
      <c r="K95" s="69">
        <v>8</v>
      </c>
      <c r="L95" s="69" t="s">
        <v>13</v>
      </c>
      <c r="M95" s="69" t="s">
        <v>13</v>
      </c>
      <c r="N95" s="72" t="s">
        <v>14</v>
      </c>
      <c r="O95" s="96">
        <v>2</v>
      </c>
      <c r="P95" s="97"/>
      <c r="Q95" s="74">
        <f t="shared" si="4"/>
        <v>2</v>
      </c>
      <c r="R95" s="73">
        <v>30</v>
      </c>
      <c r="S95" s="75">
        <f t="shared" si="5"/>
        <v>6.6666666666666666E-2</v>
      </c>
      <c r="T95" s="98" t="s">
        <v>690</v>
      </c>
      <c r="U95" s="95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</row>
    <row r="96" spans="1:35" ht="15.75" hidden="1" x14ac:dyDescent="0.25">
      <c r="A96" s="54"/>
      <c r="B96" s="51" t="s">
        <v>576</v>
      </c>
      <c r="C96" s="51" t="s">
        <v>144</v>
      </c>
      <c r="D96" s="51" t="s">
        <v>168</v>
      </c>
      <c r="E96" s="51" t="s">
        <v>165</v>
      </c>
      <c r="F96" s="52">
        <v>39982</v>
      </c>
      <c r="G96" s="19" t="s">
        <v>246</v>
      </c>
      <c r="H96" s="19" t="s">
        <v>12</v>
      </c>
      <c r="I96" s="21" t="s">
        <v>65</v>
      </c>
      <c r="J96" s="30">
        <v>7</v>
      </c>
      <c r="K96" s="19">
        <v>8</v>
      </c>
      <c r="L96" s="19" t="s">
        <v>13</v>
      </c>
      <c r="M96" s="19" t="s">
        <v>13</v>
      </c>
      <c r="N96" s="55"/>
      <c r="O96" s="55"/>
      <c r="P96" s="56"/>
      <c r="Q96" s="28">
        <f t="shared" si="4"/>
        <v>0</v>
      </c>
      <c r="R96" s="27">
        <v>30</v>
      </c>
      <c r="S96" s="50">
        <f t="shared" si="5"/>
        <v>0</v>
      </c>
      <c r="T96" s="57"/>
      <c r="U96" s="54"/>
    </row>
    <row r="97" spans="1:35" ht="15.75" hidden="1" x14ac:dyDescent="0.25">
      <c r="A97" s="54"/>
      <c r="B97" s="51" t="s">
        <v>455</v>
      </c>
      <c r="C97" s="51" t="s">
        <v>170</v>
      </c>
      <c r="D97" s="51" t="s">
        <v>147</v>
      </c>
      <c r="E97" s="51" t="s">
        <v>165</v>
      </c>
      <c r="F97" s="52">
        <v>40342</v>
      </c>
      <c r="G97" s="19" t="s">
        <v>247</v>
      </c>
      <c r="H97" s="19" t="s">
        <v>12</v>
      </c>
      <c r="I97" s="21" t="s">
        <v>65</v>
      </c>
      <c r="J97" s="30">
        <v>7</v>
      </c>
      <c r="K97" s="19">
        <v>8</v>
      </c>
      <c r="L97" s="19" t="s">
        <v>13</v>
      </c>
      <c r="M97" s="19" t="s">
        <v>13</v>
      </c>
      <c r="N97" s="55"/>
      <c r="O97" s="55"/>
      <c r="P97" s="56"/>
      <c r="Q97" s="28">
        <f t="shared" si="4"/>
        <v>0</v>
      </c>
      <c r="R97" s="27">
        <v>30</v>
      </c>
      <c r="S97" s="50">
        <f t="shared" si="5"/>
        <v>0</v>
      </c>
      <c r="T97" s="57"/>
      <c r="U97" s="54"/>
    </row>
    <row r="98" spans="1:35" ht="15.75" hidden="1" x14ac:dyDescent="0.25">
      <c r="A98" s="54"/>
      <c r="B98" s="51" t="s">
        <v>176</v>
      </c>
      <c r="C98" s="51" t="s">
        <v>427</v>
      </c>
      <c r="D98" s="51" t="s">
        <v>178</v>
      </c>
      <c r="E98" s="51" t="s">
        <v>166</v>
      </c>
      <c r="F98" s="52">
        <v>40337</v>
      </c>
      <c r="G98" s="19" t="s">
        <v>247</v>
      </c>
      <c r="H98" s="19" t="s">
        <v>12</v>
      </c>
      <c r="I98" s="21" t="s">
        <v>65</v>
      </c>
      <c r="J98" s="30">
        <v>7</v>
      </c>
      <c r="K98" s="19">
        <v>8</v>
      </c>
      <c r="L98" s="19" t="s">
        <v>13</v>
      </c>
      <c r="M98" s="19" t="s">
        <v>13</v>
      </c>
      <c r="N98" s="55"/>
      <c r="O98" s="55"/>
      <c r="P98" s="56"/>
      <c r="Q98" s="28">
        <f t="shared" si="4"/>
        <v>0</v>
      </c>
      <c r="R98" s="27">
        <v>30</v>
      </c>
      <c r="S98" s="50">
        <f t="shared" si="5"/>
        <v>0</v>
      </c>
      <c r="T98" s="57"/>
      <c r="U98" s="54"/>
    </row>
    <row r="99" spans="1:35" ht="15.75" hidden="1" x14ac:dyDescent="0.25">
      <c r="A99" s="54"/>
      <c r="B99" s="51" t="s">
        <v>577</v>
      </c>
      <c r="C99" s="51" t="s">
        <v>169</v>
      </c>
      <c r="D99" s="51" t="s">
        <v>168</v>
      </c>
      <c r="E99" s="51" t="s">
        <v>165</v>
      </c>
      <c r="F99" s="52">
        <v>40152</v>
      </c>
      <c r="G99" s="19" t="s">
        <v>247</v>
      </c>
      <c r="H99" s="19" t="s">
        <v>12</v>
      </c>
      <c r="I99" s="21" t="s">
        <v>65</v>
      </c>
      <c r="J99" s="30">
        <v>7</v>
      </c>
      <c r="K99" s="19">
        <v>8</v>
      </c>
      <c r="L99" s="19" t="s">
        <v>13</v>
      </c>
      <c r="M99" s="19" t="s">
        <v>13</v>
      </c>
      <c r="N99" s="55"/>
      <c r="O99" s="55"/>
      <c r="P99" s="56"/>
      <c r="Q99" s="28">
        <f t="shared" si="4"/>
        <v>0</v>
      </c>
      <c r="R99" s="27">
        <v>30</v>
      </c>
      <c r="S99" s="50">
        <f t="shared" si="5"/>
        <v>0</v>
      </c>
      <c r="T99" s="57"/>
      <c r="U99" s="54"/>
    </row>
    <row r="100" spans="1:35" ht="15.75" hidden="1" x14ac:dyDescent="0.25">
      <c r="A100" s="54"/>
      <c r="B100" s="51" t="s">
        <v>189</v>
      </c>
      <c r="C100" s="51" t="s">
        <v>196</v>
      </c>
      <c r="D100" s="51" t="s">
        <v>229</v>
      </c>
      <c r="E100" s="51" t="s">
        <v>166</v>
      </c>
      <c r="F100" s="52">
        <v>40114</v>
      </c>
      <c r="G100" s="19" t="s">
        <v>247</v>
      </c>
      <c r="H100" s="19" t="s">
        <v>12</v>
      </c>
      <c r="I100" s="21" t="s">
        <v>65</v>
      </c>
      <c r="J100" s="30">
        <v>7</v>
      </c>
      <c r="K100" s="19">
        <v>8</v>
      </c>
      <c r="L100" s="19" t="s">
        <v>13</v>
      </c>
      <c r="M100" s="19" t="s">
        <v>13</v>
      </c>
      <c r="N100" s="55"/>
      <c r="O100" s="55"/>
      <c r="P100" s="56"/>
      <c r="Q100" s="28">
        <f t="shared" si="4"/>
        <v>0</v>
      </c>
      <c r="R100" s="27">
        <v>30</v>
      </c>
      <c r="S100" s="50">
        <f t="shared" si="5"/>
        <v>0</v>
      </c>
      <c r="T100" s="57"/>
      <c r="U100" s="54"/>
    </row>
    <row r="101" spans="1:35" ht="15.75" hidden="1" x14ac:dyDescent="0.25">
      <c r="A101" s="54"/>
      <c r="B101" s="51" t="s">
        <v>578</v>
      </c>
      <c r="C101" s="51" t="s">
        <v>173</v>
      </c>
      <c r="D101" s="51" t="s">
        <v>191</v>
      </c>
      <c r="E101" s="51" t="s">
        <v>166</v>
      </c>
      <c r="F101" s="52">
        <v>40342</v>
      </c>
      <c r="G101" s="19" t="s">
        <v>247</v>
      </c>
      <c r="H101" s="19" t="s">
        <v>12</v>
      </c>
      <c r="I101" s="21" t="s">
        <v>65</v>
      </c>
      <c r="J101" s="30">
        <v>7</v>
      </c>
      <c r="K101" s="19">
        <v>8</v>
      </c>
      <c r="L101" s="19" t="s">
        <v>13</v>
      </c>
      <c r="M101" s="19" t="s">
        <v>13</v>
      </c>
      <c r="N101" s="55"/>
      <c r="O101" s="55"/>
      <c r="P101" s="56"/>
      <c r="Q101" s="28">
        <f t="shared" si="4"/>
        <v>0</v>
      </c>
      <c r="R101" s="27">
        <v>30</v>
      </c>
      <c r="S101" s="50">
        <f t="shared" si="5"/>
        <v>0</v>
      </c>
      <c r="T101" s="57"/>
      <c r="U101" s="54"/>
    </row>
    <row r="102" spans="1:35" ht="15.75" hidden="1" x14ac:dyDescent="0.25">
      <c r="A102" s="54"/>
      <c r="B102" s="51" t="s">
        <v>376</v>
      </c>
      <c r="C102" s="51" t="s">
        <v>254</v>
      </c>
      <c r="D102" s="51" t="s">
        <v>579</v>
      </c>
      <c r="E102" s="51" t="s">
        <v>166</v>
      </c>
      <c r="F102" s="52">
        <v>40382</v>
      </c>
      <c r="G102" s="19" t="s">
        <v>247</v>
      </c>
      <c r="H102" s="19" t="s">
        <v>12</v>
      </c>
      <c r="I102" s="21" t="s">
        <v>65</v>
      </c>
      <c r="J102" s="30">
        <v>7</v>
      </c>
      <c r="K102" s="19">
        <v>8</v>
      </c>
      <c r="L102" s="19" t="s">
        <v>13</v>
      </c>
      <c r="M102" s="19" t="s">
        <v>13</v>
      </c>
      <c r="N102" s="55"/>
      <c r="O102" s="55"/>
      <c r="P102" s="56"/>
      <c r="Q102" s="28">
        <f t="shared" si="4"/>
        <v>0</v>
      </c>
      <c r="R102" s="27">
        <v>30</v>
      </c>
      <c r="S102" s="50">
        <f t="shared" si="5"/>
        <v>0</v>
      </c>
      <c r="T102" s="57"/>
      <c r="U102" s="54"/>
    </row>
    <row r="103" spans="1:35" ht="15.75" hidden="1" x14ac:dyDescent="0.25">
      <c r="A103" s="54"/>
      <c r="B103" s="51" t="s">
        <v>580</v>
      </c>
      <c r="C103" s="51" t="s">
        <v>214</v>
      </c>
      <c r="D103" s="51" t="s">
        <v>581</v>
      </c>
      <c r="E103" s="51" t="s">
        <v>165</v>
      </c>
      <c r="F103" s="52">
        <v>40120</v>
      </c>
      <c r="G103" s="19" t="s">
        <v>247</v>
      </c>
      <c r="H103" s="19" t="s">
        <v>12</v>
      </c>
      <c r="I103" s="21" t="s">
        <v>65</v>
      </c>
      <c r="J103" s="30">
        <v>7</v>
      </c>
      <c r="K103" s="19">
        <v>8</v>
      </c>
      <c r="L103" s="19" t="s">
        <v>13</v>
      </c>
      <c r="M103" s="19" t="s">
        <v>13</v>
      </c>
      <c r="N103" s="55"/>
      <c r="O103" s="55"/>
      <c r="P103" s="56"/>
      <c r="Q103" s="28">
        <f t="shared" si="4"/>
        <v>0</v>
      </c>
      <c r="R103" s="27">
        <v>30</v>
      </c>
      <c r="S103" s="50">
        <f t="shared" si="5"/>
        <v>0</v>
      </c>
      <c r="T103" s="57"/>
      <c r="U103" s="54"/>
    </row>
    <row r="104" spans="1:35" s="80" customFormat="1" ht="15.75" x14ac:dyDescent="0.25">
      <c r="A104" s="95"/>
      <c r="B104" s="67" t="s">
        <v>582</v>
      </c>
      <c r="C104" s="67" t="s">
        <v>583</v>
      </c>
      <c r="D104" s="67" t="s">
        <v>150</v>
      </c>
      <c r="E104" s="67" t="s">
        <v>166</v>
      </c>
      <c r="F104" s="68">
        <v>40135</v>
      </c>
      <c r="G104" s="69" t="s">
        <v>247</v>
      </c>
      <c r="H104" s="69" t="s">
        <v>12</v>
      </c>
      <c r="I104" s="70" t="s">
        <v>65</v>
      </c>
      <c r="J104" s="71">
        <v>7</v>
      </c>
      <c r="K104" s="69">
        <v>8</v>
      </c>
      <c r="L104" s="69" t="s">
        <v>13</v>
      </c>
      <c r="M104" s="69" t="s">
        <v>13</v>
      </c>
      <c r="N104" s="72" t="s">
        <v>14</v>
      </c>
      <c r="O104" s="96">
        <v>3</v>
      </c>
      <c r="P104" s="97"/>
      <c r="Q104" s="74">
        <f t="shared" si="4"/>
        <v>3</v>
      </c>
      <c r="R104" s="73">
        <v>30</v>
      </c>
      <c r="S104" s="75">
        <f t="shared" si="5"/>
        <v>0.1</v>
      </c>
      <c r="T104" s="98" t="s">
        <v>690</v>
      </c>
      <c r="U104" s="95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</row>
    <row r="105" spans="1:35" ht="15.75" hidden="1" x14ac:dyDescent="0.25">
      <c r="A105" s="54"/>
      <c r="B105" s="51" t="s">
        <v>584</v>
      </c>
      <c r="C105" s="51" t="s">
        <v>190</v>
      </c>
      <c r="D105" s="51" t="s">
        <v>191</v>
      </c>
      <c r="E105" s="51" t="s">
        <v>166</v>
      </c>
      <c r="F105" s="52">
        <v>40289</v>
      </c>
      <c r="G105" s="19" t="s">
        <v>247</v>
      </c>
      <c r="H105" s="19" t="s">
        <v>12</v>
      </c>
      <c r="I105" s="21" t="s">
        <v>65</v>
      </c>
      <c r="J105" s="30">
        <v>7</v>
      </c>
      <c r="K105" s="19">
        <v>8</v>
      </c>
      <c r="L105" s="19" t="s">
        <v>13</v>
      </c>
      <c r="M105" s="19" t="s">
        <v>13</v>
      </c>
      <c r="N105" s="55"/>
      <c r="O105" s="55"/>
      <c r="P105" s="56"/>
      <c r="Q105" s="28">
        <f t="shared" si="4"/>
        <v>0</v>
      </c>
      <c r="R105" s="27">
        <v>30</v>
      </c>
      <c r="S105" s="50">
        <f t="shared" si="5"/>
        <v>0</v>
      </c>
      <c r="T105" s="57"/>
      <c r="U105" s="54"/>
    </row>
    <row r="106" spans="1:35" s="80" customFormat="1" ht="15.75" x14ac:dyDescent="0.25">
      <c r="A106" s="95"/>
      <c r="B106" s="67" t="s">
        <v>585</v>
      </c>
      <c r="C106" s="67" t="s">
        <v>135</v>
      </c>
      <c r="D106" s="67" t="s">
        <v>207</v>
      </c>
      <c r="E106" s="67" t="s">
        <v>166</v>
      </c>
      <c r="F106" s="68">
        <v>40376</v>
      </c>
      <c r="G106" s="69" t="s">
        <v>247</v>
      </c>
      <c r="H106" s="69" t="s">
        <v>12</v>
      </c>
      <c r="I106" s="70" t="s">
        <v>65</v>
      </c>
      <c r="J106" s="71">
        <v>7</v>
      </c>
      <c r="K106" s="69">
        <v>8</v>
      </c>
      <c r="L106" s="69" t="s">
        <v>13</v>
      </c>
      <c r="M106" s="69" t="s">
        <v>13</v>
      </c>
      <c r="N106" s="72" t="s">
        <v>14</v>
      </c>
      <c r="O106" s="96">
        <v>3</v>
      </c>
      <c r="P106" s="97"/>
      <c r="Q106" s="74">
        <f t="shared" si="4"/>
        <v>3</v>
      </c>
      <c r="R106" s="73">
        <v>30</v>
      </c>
      <c r="S106" s="75">
        <f t="shared" si="5"/>
        <v>0.1</v>
      </c>
      <c r="T106" s="98" t="s">
        <v>690</v>
      </c>
      <c r="U106" s="95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</row>
    <row r="107" spans="1:35" s="80" customFormat="1" ht="15.75" x14ac:dyDescent="0.25">
      <c r="A107" s="95"/>
      <c r="B107" s="67" t="s">
        <v>343</v>
      </c>
      <c r="C107" s="67" t="s">
        <v>135</v>
      </c>
      <c r="D107" s="67" t="s">
        <v>294</v>
      </c>
      <c r="E107" s="67" t="s">
        <v>166</v>
      </c>
      <c r="F107" s="68">
        <v>40458</v>
      </c>
      <c r="G107" s="69" t="s">
        <v>247</v>
      </c>
      <c r="H107" s="69" t="s">
        <v>12</v>
      </c>
      <c r="I107" s="70" t="s">
        <v>65</v>
      </c>
      <c r="J107" s="71">
        <v>7</v>
      </c>
      <c r="K107" s="69">
        <v>8</v>
      </c>
      <c r="L107" s="69" t="s">
        <v>13</v>
      </c>
      <c r="M107" s="69" t="s">
        <v>13</v>
      </c>
      <c r="N107" s="72" t="s">
        <v>14</v>
      </c>
      <c r="O107" s="96">
        <v>12</v>
      </c>
      <c r="P107" s="97"/>
      <c r="Q107" s="74">
        <f t="shared" si="4"/>
        <v>12</v>
      </c>
      <c r="R107" s="73">
        <v>30</v>
      </c>
      <c r="S107" s="75">
        <f t="shared" si="5"/>
        <v>0.4</v>
      </c>
      <c r="T107" s="98" t="s">
        <v>690</v>
      </c>
      <c r="U107" s="95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</row>
    <row r="108" spans="1:35" ht="15.75" hidden="1" x14ac:dyDescent="0.25">
      <c r="A108" s="54"/>
      <c r="B108" s="51" t="s">
        <v>586</v>
      </c>
      <c r="C108" s="51" t="s">
        <v>249</v>
      </c>
      <c r="D108" s="51" t="s">
        <v>150</v>
      </c>
      <c r="E108" s="51" t="s">
        <v>166</v>
      </c>
      <c r="F108" s="52">
        <v>39911</v>
      </c>
      <c r="G108" s="19" t="s">
        <v>246</v>
      </c>
      <c r="H108" s="19" t="s">
        <v>12</v>
      </c>
      <c r="I108" s="21" t="s">
        <v>65</v>
      </c>
      <c r="J108" s="30">
        <v>7</v>
      </c>
      <c r="K108" s="19">
        <v>8</v>
      </c>
      <c r="L108" s="19" t="s">
        <v>13</v>
      </c>
      <c r="M108" s="19" t="s">
        <v>13</v>
      </c>
      <c r="N108" s="55"/>
      <c r="O108" s="55"/>
      <c r="P108" s="56"/>
      <c r="Q108" s="28">
        <f t="shared" si="4"/>
        <v>0</v>
      </c>
      <c r="R108" s="27">
        <v>30</v>
      </c>
      <c r="S108" s="50">
        <f t="shared" si="5"/>
        <v>0</v>
      </c>
      <c r="T108" s="57"/>
      <c r="U108" s="54"/>
    </row>
    <row r="109" spans="1:35" ht="15.75" hidden="1" x14ac:dyDescent="0.25">
      <c r="A109" s="54"/>
      <c r="B109" s="51" t="s">
        <v>587</v>
      </c>
      <c r="C109" s="51" t="s">
        <v>214</v>
      </c>
      <c r="D109" s="51" t="s">
        <v>147</v>
      </c>
      <c r="E109" s="51" t="s">
        <v>165</v>
      </c>
      <c r="F109" s="52">
        <v>40439</v>
      </c>
      <c r="G109" s="19" t="s">
        <v>247</v>
      </c>
      <c r="H109" s="19" t="s">
        <v>12</v>
      </c>
      <c r="I109" s="21" t="s">
        <v>65</v>
      </c>
      <c r="J109" s="30">
        <v>7</v>
      </c>
      <c r="K109" s="19">
        <v>8</v>
      </c>
      <c r="L109" s="19" t="s">
        <v>13</v>
      </c>
      <c r="M109" s="19" t="s">
        <v>13</v>
      </c>
      <c r="N109" s="55"/>
      <c r="O109" s="55"/>
      <c r="P109" s="56"/>
      <c r="Q109" s="28">
        <f t="shared" si="4"/>
        <v>0</v>
      </c>
      <c r="R109" s="27">
        <v>30</v>
      </c>
      <c r="S109" s="50">
        <f t="shared" si="5"/>
        <v>0</v>
      </c>
      <c r="T109" s="57"/>
      <c r="U109" s="54"/>
    </row>
    <row r="110" spans="1:35" ht="15.75" hidden="1" x14ac:dyDescent="0.25">
      <c r="A110" s="54"/>
      <c r="B110" s="51" t="s">
        <v>588</v>
      </c>
      <c r="C110" s="51" t="s">
        <v>142</v>
      </c>
      <c r="D110" s="51" t="s">
        <v>267</v>
      </c>
      <c r="E110" s="51" t="s">
        <v>165</v>
      </c>
      <c r="F110" s="52">
        <v>40169</v>
      </c>
      <c r="G110" s="19" t="s">
        <v>247</v>
      </c>
      <c r="H110" s="19" t="s">
        <v>12</v>
      </c>
      <c r="I110" s="21" t="s">
        <v>65</v>
      </c>
      <c r="J110" s="30">
        <v>7</v>
      </c>
      <c r="K110" s="19">
        <v>8</v>
      </c>
      <c r="L110" s="19" t="s">
        <v>13</v>
      </c>
      <c r="M110" s="19" t="s">
        <v>13</v>
      </c>
      <c r="N110" s="55"/>
      <c r="O110" s="55"/>
      <c r="P110" s="56"/>
      <c r="Q110" s="28">
        <f t="shared" si="4"/>
        <v>0</v>
      </c>
      <c r="R110" s="27">
        <v>30</v>
      </c>
      <c r="S110" s="50">
        <f t="shared" si="5"/>
        <v>0</v>
      </c>
      <c r="T110" s="57"/>
      <c r="U110" s="54"/>
    </row>
    <row r="111" spans="1:35" ht="15.75" hidden="1" x14ac:dyDescent="0.25">
      <c r="A111" s="54"/>
      <c r="B111" s="51" t="s">
        <v>589</v>
      </c>
      <c r="C111" s="51" t="s">
        <v>530</v>
      </c>
      <c r="D111" s="51" t="s">
        <v>168</v>
      </c>
      <c r="E111" s="51" t="s">
        <v>165</v>
      </c>
      <c r="F111" s="52">
        <v>40220</v>
      </c>
      <c r="G111" s="19" t="s">
        <v>247</v>
      </c>
      <c r="H111" s="19" t="s">
        <v>12</v>
      </c>
      <c r="I111" s="21" t="s">
        <v>65</v>
      </c>
      <c r="J111" s="30">
        <v>7</v>
      </c>
      <c r="K111" s="19">
        <v>8</v>
      </c>
      <c r="L111" s="19" t="s">
        <v>13</v>
      </c>
      <c r="M111" s="19" t="s">
        <v>13</v>
      </c>
      <c r="N111" s="55"/>
      <c r="O111" s="55"/>
      <c r="P111" s="56"/>
      <c r="Q111" s="28">
        <f t="shared" si="4"/>
        <v>0</v>
      </c>
      <c r="R111" s="27">
        <v>30</v>
      </c>
      <c r="S111" s="50">
        <f t="shared" si="5"/>
        <v>0</v>
      </c>
      <c r="T111" s="57"/>
      <c r="U111" s="54"/>
    </row>
    <row r="112" spans="1:35" ht="15.75" hidden="1" x14ac:dyDescent="0.25">
      <c r="A112" s="54"/>
      <c r="B112" s="51" t="s">
        <v>590</v>
      </c>
      <c r="C112" s="51" t="s">
        <v>175</v>
      </c>
      <c r="D112" s="51" t="s">
        <v>149</v>
      </c>
      <c r="E112" s="51" t="s">
        <v>165</v>
      </c>
      <c r="F112" s="52">
        <v>40394</v>
      </c>
      <c r="G112" s="19" t="s">
        <v>247</v>
      </c>
      <c r="H112" s="19" t="s">
        <v>12</v>
      </c>
      <c r="I112" s="21" t="s">
        <v>65</v>
      </c>
      <c r="J112" s="30">
        <v>7</v>
      </c>
      <c r="K112" s="19">
        <v>8</v>
      </c>
      <c r="L112" s="19" t="s">
        <v>13</v>
      </c>
      <c r="M112" s="19" t="s">
        <v>13</v>
      </c>
      <c r="N112" s="55"/>
      <c r="O112" s="55"/>
      <c r="P112" s="56"/>
      <c r="Q112" s="28">
        <f t="shared" si="4"/>
        <v>0</v>
      </c>
      <c r="R112" s="27">
        <v>30</v>
      </c>
      <c r="S112" s="50">
        <f t="shared" si="5"/>
        <v>0</v>
      </c>
      <c r="T112" s="57"/>
      <c r="U112" s="54"/>
    </row>
    <row r="113" spans="1:35" s="80" customFormat="1" ht="15.75" x14ac:dyDescent="0.25">
      <c r="A113" s="95"/>
      <c r="B113" s="67" t="s">
        <v>591</v>
      </c>
      <c r="C113" s="67" t="s">
        <v>592</v>
      </c>
      <c r="D113" s="67" t="s">
        <v>216</v>
      </c>
      <c r="E113" s="67" t="s">
        <v>165</v>
      </c>
      <c r="F113" s="68">
        <v>40380</v>
      </c>
      <c r="G113" s="69" t="s">
        <v>247</v>
      </c>
      <c r="H113" s="69" t="s">
        <v>12</v>
      </c>
      <c r="I113" s="70" t="s">
        <v>65</v>
      </c>
      <c r="J113" s="71">
        <v>7</v>
      </c>
      <c r="K113" s="69">
        <v>8</v>
      </c>
      <c r="L113" s="69" t="s">
        <v>13</v>
      </c>
      <c r="M113" s="69" t="s">
        <v>13</v>
      </c>
      <c r="N113" s="72" t="s">
        <v>14</v>
      </c>
      <c r="O113" s="96">
        <v>6</v>
      </c>
      <c r="P113" s="97"/>
      <c r="Q113" s="74">
        <f t="shared" si="4"/>
        <v>6</v>
      </c>
      <c r="R113" s="73">
        <v>30</v>
      </c>
      <c r="S113" s="75">
        <f t="shared" si="5"/>
        <v>0.2</v>
      </c>
      <c r="T113" s="98" t="s">
        <v>690</v>
      </c>
      <c r="U113" s="95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</row>
    <row r="114" spans="1:35" ht="15.75" hidden="1" x14ac:dyDescent="0.25">
      <c r="A114" s="54"/>
      <c r="B114" s="51" t="s">
        <v>593</v>
      </c>
      <c r="C114" s="51" t="s">
        <v>293</v>
      </c>
      <c r="D114" s="51" t="s">
        <v>361</v>
      </c>
      <c r="E114" s="51" t="s">
        <v>166</v>
      </c>
      <c r="F114" s="52">
        <v>40190</v>
      </c>
      <c r="G114" s="19" t="s">
        <v>247</v>
      </c>
      <c r="H114" s="19" t="s">
        <v>12</v>
      </c>
      <c r="I114" s="21" t="s">
        <v>65</v>
      </c>
      <c r="J114" s="30">
        <v>7</v>
      </c>
      <c r="K114" s="19">
        <v>8</v>
      </c>
      <c r="L114" s="19" t="s">
        <v>13</v>
      </c>
      <c r="M114" s="19" t="s">
        <v>13</v>
      </c>
      <c r="N114" s="55"/>
      <c r="O114" s="55"/>
      <c r="P114" s="56"/>
      <c r="Q114" s="28">
        <f t="shared" si="4"/>
        <v>0</v>
      </c>
      <c r="R114" s="27">
        <v>30</v>
      </c>
      <c r="S114" s="50">
        <f t="shared" si="5"/>
        <v>0</v>
      </c>
      <c r="T114" s="57"/>
      <c r="U114" s="54"/>
    </row>
    <row r="115" spans="1:35" ht="15.75" hidden="1" x14ac:dyDescent="0.25">
      <c r="A115" s="54"/>
      <c r="B115" s="51" t="s">
        <v>594</v>
      </c>
      <c r="C115" s="51" t="s">
        <v>137</v>
      </c>
      <c r="D115" s="51" t="s">
        <v>168</v>
      </c>
      <c r="E115" s="51" t="s">
        <v>165</v>
      </c>
      <c r="F115" s="52">
        <v>39336</v>
      </c>
      <c r="G115" s="19" t="s">
        <v>247</v>
      </c>
      <c r="H115" s="19" t="s">
        <v>12</v>
      </c>
      <c r="I115" s="21" t="s">
        <v>65</v>
      </c>
      <c r="J115" s="30">
        <v>7</v>
      </c>
      <c r="K115" s="19">
        <v>8</v>
      </c>
      <c r="L115" s="19" t="s">
        <v>13</v>
      </c>
      <c r="M115" s="19" t="s">
        <v>13</v>
      </c>
      <c r="N115" s="55"/>
      <c r="O115" s="55"/>
      <c r="P115" s="56"/>
      <c r="Q115" s="28">
        <f t="shared" si="4"/>
        <v>0</v>
      </c>
      <c r="R115" s="27">
        <v>30</v>
      </c>
      <c r="S115" s="50">
        <f t="shared" si="5"/>
        <v>0</v>
      </c>
      <c r="T115" s="57"/>
      <c r="U115" s="54"/>
    </row>
    <row r="116" spans="1:35" s="80" customFormat="1" ht="15.75" x14ac:dyDescent="0.25">
      <c r="A116" s="95"/>
      <c r="B116" s="67" t="s">
        <v>595</v>
      </c>
      <c r="C116" s="67" t="s">
        <v>186</v>
      </c>
      <c r="D116" s="67" t="s">
        <v>191</v>
      </c>
      <c r="E116" s="67" t="s">
        <v>166</v>
      </c>
      <c r="F116" s="68">
        <v>40275</v>
      </c>
      <c r="G116" s="69" t="s">
        <v>247</v>
      </c>
      <c r="H116" s="69" t="s">
        <v>12</v>
      </c>
      <c r="I116" s="70" t="s">
        <v>65</v>
      </c>
      <c r="J116" s="71">
        <v>7</v>
      </c>
      <c r="K116" s="69">
        <v>8</v>
      </c>
      <c r="L116" s="69" t="s">
        <v>13</v>
      </c>
      <c r="M116" s="69" t="s">
        <v>13</v>
      </c>
      <c r="N116" s="72" t="s">
        <v>14</v>
      </c>
      <c r="O116" s="96">
        <v>3</v>
      </c>
      <c r="P116" s="97"/>
      <c r="Q116" s="74">
        <f t="shared" si="4"/>
        <v>3</v>
      </c>
      <c r="R116" s="73">
        <v>30</v>
      </c>
      <c r="S116" s="75">
        <f t="shared" si="5"/>
        <v>0.1</v>
      </c>
      <c r="T116" s="98" t="s">
        <v>690</v>
      </c>
      <c r="U116" s="95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</row>
  </sheetData>
  <sheetProtection formatCells="0" formatColumns="0" formatRows="0" sort="0"/>
  <autoFilter ref="B6:T116">
    <filterColumn colId="18">
      <customFilters>
        <customFilter operator="notEqual" val=" "/>
      </customFilters>
    </filterColumn>
  </autoFilter>
  <sortState ref="A7:U19">
    <sortCondition descending="1" ref="Q7:Q19"/>
  </sortState>
  <mergeCells count="1">
    <mergeCell ref="A2:T3"/>
  </mergeCells>
  <dataValidations count="4">
    <dataValidation type="list" allowBlank="1" showInputMessage="1" showErrorMessage="1" sqref="I7:I116">
      <formula1>municipal</formula1>
    </dataValidation>
    <dataValidation type="list" allowBlank="1" showInputMessage="1" showErrorMessage="1" sqref="H7:H116 G7:G95 L7:M116">
      <formula1>rf</formula1>
    </dataValidation>
    <dataValidation type="list" allowBlank="1" showInputMessage="1" showErrorMessage="1" sqref="N7:N73 N95 N104 N106:N107 N113 N116">
      <formula1>type</formula1>
    </dataValidation>
    <dataValidation type="list" allowBlank="1" showInputMessage="1" showErrorMessage="1" sqref="E7:E50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opLeftCell="E1" zoomScale="90" zoomScaleNormal="90" workbookViewId="0">
      <pane ySplit="6" topLeftCell="A7" activePane="bottomLeft" state="frozen"/>
      <selection pane="bottomLeft" activeCell="F1" sqref="F1:M1048576"/>
    </sheetView>
  </sheetViews>
  <sheetFormatPr defaultColWidth="9.140625" defaultRowHeight="12.75" x14ac:dyDescent="0.2"/>
  <cols>
    <col min="1" max="1" width="9.140625" style="13"/>
    <col min="2" max="2" width="17.7109375" style="14" customWidth="1"/>
    <col min="3" max="3" width="16.140625" style="14" customWidth="1"/>
    <col min="4" max="4" width="17.28515625" style="14" customWidth="1"/>
    <col min="5" max="5" width="13.28515625" style="14" customWidth="1"/>
    <col min="6" max="6" width="13.28515625" style="29" hidden="1" customWidth="1"/>
    <col min="7" max="8" width="0" style="13" hidden="1" customWidth="1"/>
    <col min="9" max="9" width="11.7109375" style="15" hidden="1" customWidth="1"/>
    <col min="10" max="10" width="15.28515625" style="14" hidden="1" customWidth="1"/>
    <col min="11" max="11" width="16.7109375" style="15" hidden="1" customWidth="1"/>
    <col min="12" max="12" width="11.7109375" style="15" hidden="1" customWidth="1"/>
    <col min="13" max="13" width="7.42578125" style="14" hidden="1" customWidth="1"/>
    <col min="14" max="15" width="9.7109375" style="14" customWidth="1"/>
    <col min="16" max="16" width="9.7109375" style="16" customWidth="1"/>
    <col min="17" max="17" width="9.7109375" style="17" customWidth="1"/>
    <col min="18" max="18" width="11.42578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56.25" customHeight="1" x14ac:dyDescent="0.2">
      <c r="A1" s="13"/>
      <c r="B1" s="14"/>
      <c r="C1" s="14"/>
      <c r="D1" s="14"/>
      <c r="E1" s="14"/>
      <c r="F1" s="2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123</v>
      </c>
    </row>
    <row r="2" spans="1:21" s="10" customFormat="1" x14ac:dyDescent="0.2">
      <c r="A2" s="102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1" s="10" customFormat="1" ht="16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1" s="10" customFormat="1" ht="16.5" customHeight="1" x14ac:dyDescent="0.2">
      <c r="A4" s="41"/>
      <c r="B4" s="41"/>
      <c r="C4" s="41"/>
      <c r="D4" s="41"/>
      <c r="E4" s="41"/>
      <c r="F4" s="41"/>
      <c r="G4" s="41"/>
      <c r="H4" s="44"/>
      <c r="I4" s="41"/>
      <c r="J4" s="41" t="s">
        <v>113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1" s="10" customFormat="1" x14ac:dyDescent="0.2">
      <c r="C5" s="39"/>
      <c r="D5" s="39"/>
      <c r="E5" s="39"/>
      <c r="F5" s="39"/>
      <c r="G5" s="39"/>
      <c r="H5" s="39"/>
      <c r="I5" s="39"/>
      <c r="J5" s="24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20"/>
      <c r="B7" s="51" t="s">
        <v>596</v>
      </c>
      <c r="C7" s="51" t="s">
        <v>192</v>
      </c>
      <c r="D7" s="51" t="s">
        <v>191</v>
      </c>
      <c r="E7" s="51" t="s">
        <v>166</v>
      </c>
      <c r="F7" s="52">
        <v>40147</v>
      </c>
      <c r="G7" s="19" t="s">
        <v>13</v>
      </c>
      <c r="H7" s="19" t="s">
        <v>12</v>
      </c>
      <c r="I7" s="21" t="s">
        <v>65</v>
      </c>
      <c r="J7" s="30">
        <v>7</v>
      </c>
      <c r="K7" s="19">
        <v>9</v>
      </c>
      <c r="L7" s="19" t="s">
        <v>13</v>
      </c>
      <c r="M7" s="19" t="s">
        <v>13</v>
      </c>
      <c r="N7" s="23" t="s">
        <v>14</v>
      </c>
      <c r="O7" s="23" t="s">
        <v>691</v>
      </c>
      <c r="P7" s="27"/>
      <c r="Q7" s="28">
        <f t="shared" ref="Q7:Q15" si="0">O7+P7</f>
        <v>8</v>
      </c>
      <c r="R7" s="27">
        <v>26</v>
      </c>
      <c r="S7" s="50">
        <f t="shared" ref="S7:S15" si="1">Q7/R7</f>
        <v>0.30769230769230771</v>
      </c>
      <c r="T7" s="22" t="s">
        <v>701</v>
      </c>
      <c r="U7" s="23"/>
    </row>
    <row r="8" spans="1:21" s="32" customFormat="1" ht="17.25" customHeight="1" x14ac:dyDescent="0.25">
      <c r="A8" s="20"/>
      <c r="B8" s="51" t="s">
        <v>597</v>
      </c>
      <c r="C8" s="51" t="s">
        <v>598</v>
      </c>
      <c r="D8" s="51" t="s">
        <v>213</v>
      </c>
      <c r="E8" s="51" t="s">
        <v>166</v>
      </c>
      <c r="F8" s="52">
        <v>39787</v>
      </c>
      <c r="G8" s="19" t="s">
        <v>13</v>
      </c>
      <c r="H8" s="19" t="s">
        <v>12</v>
      </c>
      <c r="I8" s="21" t="s">
        <v>65</v>
      </c>
      <c r="J8" s="30">
        <v>7</v>
      </c>
      <c r="K8" s="19">
        <v>9</v>
      </c>
      <c r="L8" s="19" t="s">
        <v>13</v>
      </c>
      <c r="M8" s="19" t="s">
        <v>13</v>
      </c>
      <c r="N8" s="23" t="s">
        <v>14</v>
      </c>
      <c r="O8" s="23" t="s">
        <v>687</v>
      </c>
      <c r="P8" s="27"/>
      <c r="Q8" s="28">
        <f t="shared" si="0"/>
        <v>4</v>
      </c>
      <c r="R8" s="27">
        <v>26</v>
      </c>
      <c r="S8" s="50">
        <f t="shared" si="1"/>
        <v>0.15384615384615385</v>
      </c>
      <c r="T8" s="22" t="s">
        <v>701</v>
      </c>
      <c r="U8" s="23"/>
    </row>
    <row r="9" spans="1:21" s="32" customFormat="1" ht="17.25" customHeight="1" x14ac:dyDescent="0.25">
      <c r="A9" s="20"/>
      <c r="B9" s="51" t="s">
        <v>599</v>
      </c>
      <c r="C9" s="51" t="s">
        <v>181</v>
      </c>
      <c r="D9" s="51" t="s">
        <v>158</v>
      </c>
      <c r="E9" s="51" t="s">
        <v>165</v>
      </c>
      <c r="F9" s="52">
        <v>39949</v>
      </c>
      <c r="G9" s="19" t="s">
        <v>13</v>
      </c>
      <c r="H9" s="19" t="s">
        <v>12</v>
      </c>
      <c r="I9" s="21" t="s">
        <v>65</v>
      </c>
      <c r="J9" s="30">
        <v>7</v>
      </c>
      <c r="K9" s="19">
        <v>9</v>
      </c>
      <c r="L9" s="19" t="s">
        <v>13</v>
      </c>
      <c r="M9" s="19" t="s">
        <v>13</v>
      </c>
      <c r="N9" s="23" t="s">
        <v>14</v>
      </c>
      <c r="O9" s="23" t="s">
        <v>687</v>
      </c>
      <c r="P9" s="27"/>
      <c r="Q9" s="28">
        <f t="shared" si="0"/>
        <v>4</v>
      </c>
      <c r="R9" s="27">
        <v>26</v>
      </c>
      <c r="S9" s="50">
        <f t="shared" si="1"/>
        <v>0.15384615384615385</v>
      </c>
      <c r="T9" s="22" t="s">
        <v>701</v>
      </c>
      <c r="U9" s="23"/>
    </row>
    <row r="10" spans="1:21" s="32" customFormat="1" ht="17.25" customHeight="1" x14ac:dyDescent="0.25">
      <c r="A10" s="20"/>
      <c r="B10" s="51" t="s">
        <v>600</v>
      </c>
      <c r="C10" s="51" t="s">
        <v>341</v>
      </c>
      <c r="D10" s="51" t="s">
        <v>185</v>
      </c>
      <c r="E10" s="51" t="s">
        <v>166</v>
      </c>
      <c r="F10" s="52">
        <v>39870</v>
      </c>
      <c r="G10" s="19" t="s">
        <v>13</v>
      </c>
      <c r="H10" s="19" t="s">
        <v>12</v>
      </c>
      <c r="I10" s="21" t="s">
        <v>65</v>
      </c>
      <c r="J10" s="30">
        <v>7</v>
      </c>
      <c r="K10" s="19">
        <v>9</v>
      </c>
      <c r="L10" s="19" t="s">
        <v>13</v>
      </c>
      <c r="M10" s="19" t="s">
        <v>13</v>
      </c>
      <c r="N10" s="23" t="s">
        <v>14</v>
      </c>
      <c r="O10" s="23" t="s">
        <v>689</v>
      </c>
      <c r="P10" s="27"/>
      <c r="Q10" s="28">
        <f t="shared" si="0"/>
        <v>3</v>
      </c>
      <c r="R10" s="27">
        <v>26</v>
      </c>
      <c r="S10" s="50">
        <f t="shared" si="1"/>
        <v>0.11538461538461539</v>
      </c>
      <c r="T10" s="22" t="s">
        <v>701</v>
      </c>
      <c r="U10" s="23"/>
    </row>
    <row r="11" spans="1:21" s="32" customFormat="1" ht="17.25" customHeight="1" x14ac:dyDescent="0.25">
      <c r="A11" s="20"/>
      <c r="B11" s="51" t="s">
        <v>601</v>
      </c>
      <c r="C11" s="51" t="s">
        <v>186</v>
      </c>
      <c r="D11" s="51" t="s">
        <v>191</v>
      </c>
      <c r="E11" s="51" t="s">
        <v>166</v>
      </c>
      <c r="F11" s="52">
        <v>40055</v>
      </c>
      <c r="G11" s="19" t="s">
        <v>13</v>
      </c>
      <c r="H11" s="19" t="s">
        <v>12</v>
      </c>
      <c r="I11" s="21" t="s">
        <v>65</v>
      </c>
      <c r="J11" s="30">
        <v>7</v>
      </c>
      <c r="K11" s="19">
        <v>9</v>
      </c>
      <c r="L11" s="19" t="s">
        <v>13</v>
      </c>
      <c r="M11" s="19" t="s">
        <v>13</v>
      </c>
      <c r="N11" s="23" t="s">
        <v>14</v>
      </c>
      <c r="O11" s="23" t="s">
        <v>694</v>
      </c>
      <c r="P11" s="27"/>
      <c r="Q11" s="28">
        <f t="shared" si="0"/>
        <v>2</v>
      </c>
      <c r="R11" s="27">
        <v>26</v>
      </c>
      <c r="S11" s="50">
        <f t="shared" si="1"/>
        <v>7.6923076923076927E-2</v>
      </c>
      <c r="T11" s="22" t="s">
        <v>701</v>
      </c>
      <c r="U11" s="23"/>
    </row>
    <row r="12" spans="1:21" s="76" customFormat="1" ht="17.25" customHeight="1" x14ac:dyDescent="0.25">
      <c r="A12" s="66"/>
      <c r="B12" s="67" t="s">
        <v>602</v>
      </c>
      <c r="C12" s="67" t="s">
        <v>190</v>
      </c>
      <c r="D12" s="67" t="s">
        <v>197</v>
      </c>
      <c r="E12" s="67" t="s">
        <v>166</v>
      </c>
      <c r="F12" s="68">
        <v>40000</v>
      </c>
      <c r="G12" s="69" t="s">
        <v>13</v>
      </c>
      <c r="H12" s="69" t="s">
        <v>12</v>
      </c>
      <c r="I12" s="70" t="s">
        <v>65</v>
      </c>
      <c r="J12" s="71">
        <v>7</v>
      </c>
      <c r="K12" s="69">
        <v>9</v>
      </c>
      <c r="L12" s="69" t="s">
        <v>13</v>
      </c>
      <c r="M12" s="69" t="s">
        <v>13</v>
      </c>
      <c r="N12" s="72" t="s">
        <v>7</v>
      </c>
      <c r="O12" s="72" t="s">
        <v>712</v>
      </c>
      <c r="P12" s="73"/>
      <c r="Q12" s="74" t="s">
        <v>712</v>
      </c>
      <c r="R12" s="73">
        <v>26</v>
      </c>
      <c r="S12" s="75">
        <f t="shared" si="1"/>
        <v>0.76923076923076927</v>
      </c>
      <c r="T12" s="93" t="s">
        <v>701</v>
      </c>
      <c r="U12" s="72"/>
    </row>
    <row r="13" spans="1:21" s="32" customFormat="1" ht="17.25" customHeight="1" x14ac:dyDescent="0.25">
      <c r="A13" s="20"/>
      <c r="B13" s="51" t="s">
        <v>369</v>
      </c>
      <c r="C13" s="51" t="s">
        <v>375</v>
      </c>
      <c r="D13" s="51" t="s">
        <v>150</v>
      </c>
      <c r="E13" s="51" t="s">
        <v>166</v>
      </c>
      <c r="F13" s="52">
        <v>40114</v>
      </c>
      <c r="G13" s="19" t="s">
        <v>13</v>
      </c>
      <c r="H13" s="19" t="s">
        <v>12</v>
      </c>
      <c r="I13" s="21" t="s">
        <v>65</v>
      </c>
      <c r="J13" s="30">
        <v>7</v>
      </c>
      <c r="K13" s="19">
        <v>9</v>
      </c>
      <c r="L13" s="19" t="s">
        <v>13</v>
      </c>
      <c r="M13" s="19" t="s">
        <v>13</v>
      </c>
      <c r="N13" s="23" t="s">
        <v>14</v>
      </c>
      <c r="O13" s="23" t="s">
        <v>687</v>
      </c>
      <c r="P13" s="27"/>
      <c r="Q13" s="28">
        <f t="shared" si="0"/>
        <v>4</v>
      </c>
      <c r="R13" s="27">
        <v>26</v>
      </c>
      <c r="S13" s="50">
        <f t="shared" si="1"/>
        <v>0.15384615384615385</v>
      </c>
      <c r="T13" s="22" t="s">
        <v>701</v>
      </c>
      <c r="U13" s="23"/>
    </row>
    <row r="14" spans="1:21" s="76" customFormat="1" ht="17.25" customHeight="1" x14ac:dyDescent="0.25">
      <c r="A14" s="66"/>
      <c r="B14" s="67" t="s">
        <v>603</v>
      </c>
      <c r="C14" s="67" t="s">
        <v>604</v>
      </c>
      <c r="D14" s="67" t="s">
        <v>191</v>
      </c>
      <c r="E14" s="67" t="s">
        <v>166</v>
      </c>
      <c r="F14" s="68">
        <v>39975</v>
      </c>
      <c r="G14" s="69" t="s">
        <v>13</v>
      </c>
      <c r="H14" s="69" t="s">
        <v>12</v>
      </c>
      <c r="I14" s="70" t="s">
        <v>65</v>
      </c>
      <c r="J14" s="71">
        <v>7</v>
      </c>
      <c r="K14" s="69">
        <v>9</v>
      </c>
      <c r="L14" s="69" t="s">
        <v>13</v>
      </c>
      <c r="M14" s="69" t="s">
        <v>13</v>
      </c>
      <c r="N14" s="72" t="s">
        <v>7</v>
      </c>
      <c r="O14" s="72" t="s">
        <v>700</v>
      </c>
      <c r="P14" s="73"/>
      <c r="Q14" s="74" t="s">
        <v>700</v>
      </c>
      <c r="R14" s="73">
        <v>26</v>
      </c>
      <c r="S14" s="75">
        <f t="shared" si="1"/>
        <v>0.73076923076923073</v>
      </c>
      <c r="T14" s="72" t="s">
        <v>701</v>
      </c>
      <c r="U14" s="72"/>
    </row>
    <row r="15" spans="1:21" s="32" customFormat="1" ht="17.25" customHeight="1" x14ac:dyDescent="0.25">
      <c r="A15" s="20"/>
      <c r="B15" s="51" t="s">
        <v>605</v>
      </c>
      <c r="C15" s="51" t="s">
        <v>606</v>
      </c>
      <c r="D15" s="51" t="s">
        <v>149</v>
      </c>
      <c r="E15" s="51" t="s">
        <v>165</v>
      </c>
      <c r="F15" s="52">
        <v>39985</v>
      </c>
      <c r="G15" s="19" t="s">
        <v>13</v>
      </c>
      <c r="H15" s="19" t="s">
        <v>12</v>
      </c>
      <c r="I15" s="21" t="s">
        <v>65</v>
      </c>
      <c r="J15" s="30">
        <v>7</v>
      </c>
      <c r="K15" s="19">
        <v>9</v>
      </c>
      <c r="L15" s="19" t="s">
        <v>13</v>
      </c>
      <c r="M15" s="19" t="s">
        <v>13</v>
      </c>
      <c r="N15" s="23" t="s">
        <v>14</v>
      </c>
      <c r="O15" s="23" t="s">
        <v>704</v>
      </c>
      <c r="P15" s="27"/>
      <c r="Q15" s="28">
        <f t="shared" si="0"/>
        <v>12</v>
      </c>
      <c r="R15" s="27">
        <v>26</v>
      </c>
      <c r="S15" s="50">
        <f t="shared" si="1"/>
        <v>0.46153846153846156</v>
      </c>
      <c r="T15" s="22" t="s">
        <v>701</v>
      </c>
      <c r="U15" s="23"/>
    </row>
    <row r="16" spans="1:21" s="32" customFormat="1" ht="17.25" customHeight="1" x14ac:dyDescent="0.25">
      <c r="A16" s="20"/>
      <c r="B16" s="51" t="s">
        <v>607</v>
      </c>
      <c r="C16" s="51" t="s">
        <v>238</v>
      </c>
      <c r="D16" s="51" t="s">
        <v>245</v>
      </c>
      <c r="E16" s="51" t="s">
        <v>166</v>
      </c>
      <c r="F16" s="52">
        <v>40027</v>
      </c>
      <c r="G16" s="19" t="s">
        <v>13</v>
      </c>
      <c r="H16" s="19" t="s">
        <v>12</v>
      </c>
      <c r="I16" s="21" t="s">
        <v>65</v>
      </c>
      <c r="J16" s="30">
        <v>7</v>
      </c>
      <c r="K16" s="19">
        <v>9</v>
      </c>
      <c r="L16" s="19" t="s">
        <v>13</v>
      </c>
      <c r="M16" s="19" t="s">
        <v>13</v>
      </c>
      <c r="N16" s="23" t="s">
        <v>14</v>
      </c>
      <c r="O16" s="23" t="s">
        <v>706</v>
      </c>
      <c r="P16" s="27"/>
      <c r="Q16" s="28">
        <f t="shared" ref="Q16:Q32" si="2">O16+P16</f>
        <v>14</v>
      </c>
      <c r="R16" s="27">
        <v>26</v>
      </c>
      <c r="S16" s="50">
        <f t="shared" ref="S16:S32" si="3">Q16/R16</f>
        <v>0.53846153846153844</v>
      </c>
      <c r="T16" s="22" t="s">
        <v>701</v>
      </c>
      <c r="U16" s="23"/>
    </row>
    <row r="17" spans="1:21" s="32" customFormat="1" ht="17.25" customHeight="1" x14ac:dyDescent="0.25">
      <c r="A17" s="20"/>
      <c r="B17" s="51" t="s">
        <v>608</v>
      </c>
      <c r="C17" s="51" t="s">
        <v>609</v>
      </c>
      <c r="D17" s="51" t="s">
        <v>193</v>
      </c>
      <c r="E17" s="51" t="s">
        <v>166</v>
      </c>
      <c r="F17" s="52">
        <v>40097</v>
      </c>
      <c r="G17" s="19" t="s">
        <v>13</v>
      </c>
      <c r="H17" s="19" t="s">
        <v>12</v>
      </c>
      <c r="I17" s="21" t="s">
        <v>65</v>
      </c>
      <c r="J17" s="30">
        <v>7</v>
      </c>
      <c r="K17" s="19">
        <v>9</v>
      </c>
      <c r="L17" s="19" t="s">
        <v>13</v>
      </c>
      <c r="M17" s="19" t="s">
        <v>13</v>
      </c>
      <c r="N17" s="23" t="s">
        <v>14</v>
      </c>
      <c r="O17" s="23" t="s">
        <v>693</v>
      </c>
      <c r="P17" s="27"/>
      <c r="Q17" s="28">
        <f t="shared" si="2"/>
        <v>16</v>
      </c>
      <c r="R17" s="27">
        <v>26</v>
      </c>
      <c r="S17" s="50">
        <f t="shared" si="3"/>
        <v>0.61538461538461542</v>
      </c>
      <c r="T17" s="22" t="s">
        <v>701</v>
      </c>
      <c r="U17" s="23"/>
    </row>
    <row r="18" spans="1:21" s="32" customFormat="1" ht="17.25" customHeight="1" x14ac:dyDescent="0.25">
      <c r="A18" s="20"/>
      <c r="B18" s="51" t="s">
        <v>610</v>
      </c>
      <c r="C18" s="51" t="s">
        <v>611</v>
      </c>
      <c r="D18" s="51" t="s">
        <v>163</v>
      </c>
      <c r="E18" s="51" t="s">
        <v>165</v>
      </c>
      <c r="F18" s="52">
        <v>40096</v>
      </c>
      <c r="G18" s="19" t="s">
        <v>13</v>
      </c>
      <c r="H18" s="19" t="s">
        <v>12</v>
      </c>
      <c r="I18" s="21" t="s">
        <v>65</v>
      </c>
      <c r="J18" s="30">
        <v>7</v>
      </c>
      <c r="K18" s="19">
        <v>9</v>
      </c>
      <c r="L18" s="19" t="s">
        <v>13</v>
      </c>
      <c r="M18" s="19" t="s">
        <v>13</v>
      </c>
      <c r="N18" s="23" t="s">
        <v>14</v>
      </c>
      <c r="O18" s="23" t="s">
        <v>694</v>
      </c>
      <c r="P18" s="27"/>
      <c r="Q18" s="28">
        <f t="shared" si="2"/>
        <v>2</v>
      </c>
      <c r="R18" s="27">
        <v>26</v>
      </c>
      <c r="S18" s="50">
        <f t="shared" si="3"/>
        <v>7.6923076923076927E-2</v>
      </c>
      <c r="T18" s="22" t="s">
        <v>701</v>
      </c>
      <c r="U18" s="23"/>
    </row>
    <row r="19" spans="1:21" s="32" customFormat="1" ht="17.25" customHeight="1" x14ac:dyDescent="0.25">
      <c r="A19" s="20"/>
      <c r="B19" s="51" t="s">
        <v>612</v>
      </c>
      <c r="C19" s="51" t="s">
        <v>205</v>
      </c>
      <c r="D19" s="51" t="s">
        <v>191</v>
      </c>
      <c r="E19" s="51" t="s">
        <v>166</v>
      </c>
      <c r="F19" s="52">
        <v>39876</v>
      </c>
      <c r="G19" s="19" t="s">
        <v>13</v>
      </c>
      <c r="H19" s="19" t="s">
        <v>12</v>
      </c>
      <c r="I19" s="21" t="s">
        <v>65</v>
      </c>
      <c r="J19" s="30">
        <v>7</v>
      </c>
      <c r="K19" s="19">
        <v>9</v>
      </c>
      <c r="L19" s="19" t="s">
        <v>13</v>
      </c>
      <c r="M19" s="19" t="s">
        <v>13</v>
      </c>
      <c r="N19" s="23" t="s">
        <v>14</v>
      </c>
      <c r="O19" s="23" t="s">
        <v>704</v>
      </c>
      <c r="P19" s="27"/>
      <c r="Q19" s="28">
        <f t="shared" si="2"/>
        <v>12</v>
      </c>
      <c r="R19" s="27">
        <v>26</v>
      </c>
      <c r="S19" s="50">
        <f t="shared" si="3"/>
        <v>0.46153846153846156</v>
      </c>
      <c r="T19" s="22" t="s">
        <v>701</v>
      </c>
      <c r="U19" s="23"/>
    </row>
    <row r="20" spans="1:21" s="32" customFormat="1" ht="17.25" customHeight="1" x14ac:dyDescent="0.25">
      <c r="A20" s="20"/>
      <c r="B20" s="51" t="s">
        <v>272</v>
      </c>
      <c r="C20" s="51" t="s">
        <v>130</v>
      </c>
      <c r="D20" s="51" t="s">
        <v>201</v>
      </c>
      <c r="E20" s="51" t="s">
        <v>166</v>
      </c>
      <c r="F20" s="52">
        <v>39949</v>
      </c>
      <c r="G20" s="19" t="s">
        <v>13</v>
      </c>
      <c r="H20" s="19" t="s">
        <v>12</v>
      </c>
      <c r="I20" s="21" t="s">
        <v>65</v>
      </c>
      <c r="J20" s="30">
        <v>7</v>
      </c>
      <c r="K20" s="19">
        <v>9</v>
      </c>
      <c r="L20" s="19" t="s">
        <v>13</v>
      </c>
      <c r="M20" s="19" t="s">
        <v>13</v>
      </c>
      <c r="N20" s="23" t="s">
        <v>14</v>
      </c>
      <c r="O20" s="23" t="s">
        <v>691</v>
      </c>
      <c r="P20" s="27"/>
      <c r="Q20" s="28">
        <f t="shared" si="2"/>
        <v>8</v>
      </c>
      <c r="R20" s="27">
        <v>26</v>
      </c>
      <c r="S20" s="50">
        <f t="shared" si="3"/>
        <v>0.30769230769230771</v>
      </c>
      <c r="T20" s="22" t="s">
        <v>701</v>
      </c>
      <c r="U20" s="23"/>
    </row>
    <row r="21" spans="1:21" s="32" customFormat="1" ht="17.25" customHeight="1" x14ac:dyDescent="0.25">
      <c r="A21" s="20"/>
      <c r="B21" s="51" t="s">
        <v>613</v>
      </c>
      <c r="C21" s="51" t="s">
        <v>136</v>
      </c>
      <c r="D21" s="51" t="s">
        <v>152</v>
      </c>
      <c r="E21" s="51" t="s">
        <v>165</v>
      </c>
      <c r="F21" s="52">
        <v>39841</v>
      </c>
      <c r="G21" s="19" t="s">
        <v>13</v>
      </c>
      <c r="H21" s="19" t="s">
        <v>12</v>
      </c>
      <c r="I21" s="21" t="s">
        <v>65</v>
      </c>
      <c r="J21" s="30">
        <v>7</v>
      </c>
      <c r="K21" s="19">
        <v>9</v>
      </c>
      <c r="L21" s="19" t="s">
        <v>13</v>
      </c>
      <c r="M21" s="19" t="s">
        <v>13</v>
      </c>
      <c r="N21" s="23" t="s">
        <v>14</v>
      </c>
      <c r="O21" s="23" t="s">
        <v>698</v>
      </c>
      <c r="P21" s="27"/>
      <c r="Q21" s="28">
        <f t="shared" si="2"/>
        <v>11</v>
      </c>
      <c r="R21" s="27">
        <v>26</v>
      </c>
      <c r="S21" s="50">
        <f t="shared" si="3"/>
        <v>0.42307692307692307</v>
      </c>
      <c r="T21" s="22" t="s">
        <v>701</v>
      </c>
      <c r="U21" s="23"/>
    </row>
    <row r="22" spans="1:21" s="32" customFormat="1" ht="17.25" customHeight="1" x14ac:dyDescent="0.25">
      <c r="A22" s="20"/>
      <c r="B22" s="51" t="s">
        <v>614</v>
      </c>
      <c r="C22" s="51" t="s">
        <v>218</v>
      </c>
      <c r="D22" s="51" t="s">
        <v>194</v>
      </c>
      <c r="E22" s="51" t="s">
        <v>165</v>
      </c>
      <c r="F22" s="52">
        <v>39887</v>
      </c>
      <c r="G22" s="19" t="s">
        <v>13</v>
      </c>
      <c r="H22" s="19" t="s">
        <v>12</v>
      </c>
      <c r="I22" s="21" t="s">
        <v>65</v>
      </c>
      <c r="J22" s="30">
        <v>7</v>
      </c>
      <c r="K22" s="19">
        <v>9</v>
      </c>
      <c r="L22" s="19" t="s">
        <v>13</v>
      </c>
      <c r="M22" s="19" t="s">
        <v>13</v>
      </c>
      <c r="N22" s="23" t="s">
        <v>14</v>
      </c>
      <c r="O22" s="23" t="s">
        <v>699</v>
      </c>
      <c r="P22" s="27"/>
      <c r="Q22" s="28">
        <f t="shared" si="2"/>
        <v>7</v>
      </c>
      <c r="R22" s="27">
        <v>26</v>
      </c>
      <c r="S22" s="50">
        <f t="shared" si="3"/>
        <v>0.26923076923076922</v>
      </c>
      <c r="T22" s="22" t="s">
        <v>701</v>
      </c>
      <c r="U22" s="23"/>
    </row>
    <row r="23" spans="1:21" s="32" customFormat="1" ht="17.25" customHeight="1" x14ac:dyDescent="0.25">
      <c r="A23" s="20"/>
      <c r="B23" s="51" t="s">
        <v>615</v>
      </c>
      <c r="C23" s="51" t="s">
        <v>130</v>
      </c>
      <c r="D23" s="51" t="s">
        <v>180</v>
      </c>
      <c r="E23" s="51" t="s">
        <v>166</v>
      </c>
      <c r="F23" s="52">
        <v>40132</v>
      </c>
      <c r="G23" s="19" t="s">
        <v>13</v>
      </c>
      <c r="H23" s="19" t="s">
        <v>12</v>
      </c>
      <c r="I23" s="21" t="s">
        <v>65</v>
      </c>
      <c r="J23" s="30">
        <v>7</v>
      </c>
      <c r="K23" s="19">
        <v>9</v>
      </c>
      <c r="L23" s="19" t="s">
        <v>13</v>
      </c>
      <c r="M23" s="19" t="s">
        <v>13</v>
      </c>
      <c r="N23" s="23" t="s">
        <v>14</v>
      </c>
      <c r="O23" s="23" t="s">
        <v>691</v>
      </c>
      <c r="P23" s="27"/>
      <c r="Q23" s="28">
        <f t="shared" si="2"/>
        <v>8</v>
      </c>
      <c r="R23" s="27">
        <v>26</v>
      </c>
      <c r="S23" s="50">
        <f t="shared" si="3"/>
        <v>0.30769230769230771</v>
      </c>
      <c r="T23" s="22" t="s">
        <v>701</v>
      </c>
      <c r="U23" s="23"/>
    </row>
    <row r="24" spans="1:21" s="32" customFormat="1" ht="17.25" customHeight="1" x14ac:dyDescent="0.25">
      <c r="A24" s="20"/>
      <c r="B24" s="51" t="s">
        <v>616</v>
      </c>
      <c r="C24" s="51" t="s">
        <v>439</v>
      </c>
      <c r="D24" s="51" t="s">
        <v>158</v>
      </c>
      <c r="E24" s="51" t="s">
        <v>165</v>
      </c>
      <c r="F24" s="52">
        <v>39874</v>
      </c>
      <c r="G24" s="19" t="s">
        <v>13</v>
      </c>
      <c r="H24" s="19" t="s">
        <v>12</v>
      </c>
      <c r="I24" s="21" t="s">
        <v>65</v>
      </c>
      <c r="J24" s="30">
        <v>7</v>
      </c>
      <c r="K24" s="19">
        <v>9</v>
      </c>
      <c r="L24" s="19" t="s">
        <v>13</v>
      </c>
      <c r="M24" s="19" t="s">
        <v>13</v>
      </c>
      <c r="N24" s="23" t="s">
        <v>14</v>
      </c>
      <c r="O24" s="23" t="s">
        <v>694</v>
      </c>
      <c r="P24" s="27"/>
      <c r="Q24" s="28">
        <f t="shared" si="2"/>
        <v>2</v>
      </c>
      <c r="R24" s="27">
        <v>26</v>
      </c>
      <c r="S24" s="50">
        <f t="shared" si="3"/>
        <v>7.6923076923076927E-2</v>
      </c>
      <c r="T24" s="22" t="s">
        <v>701</v>
      </c>
      <c r="U24" s="23"/>
    </row>
    <row r="25" spans="1:21" s="32" customFormat="1" ht="17.25" customHeight="1" x14ac:dyDescent="0.25">
      <c r="A25" s="20"/>
      <c r="B25" s="51" t="s">
        <v>210</v>
      </c>
      <c r="C25" s="51" t="s">
        <v>138</v>
      </c>
      <c r="D25" s="51" t="s">
        <v>164</v>
      </c>
      <c r="E25" s="51" t="s">
        <v>165</v>
      </c>
      <c r="F25" s="52">
        <v>39870</v>
      </c>
      <c r="G25" s="19" t="s">
        <v>13</v>
      </c>
      <c r="H25" s="19" t="s">
        <v>12</v>
      </c>
      <c r="I25" s="21" t="s">
        <v>65</v>
      </c>
      <c r="J25" s="30">
        <v>7</v>
      </c>
      <c r="K25" s="19">
        <v>9</v>
      </c>
      <c r="L25" s="19" t="s">
        <v>13</v>
      </c>
      <c r="M25" s="19" t="s">
        <v>13</v>
      </c>
      <c r="N25" s="23" t="s">
        <v>14</v>
      </c>
      <c r="O25" s="23" t="s">
        <v>704</v>
      </c>
      <c r="P25" s="27"/>
      <c r="Q25" s="28">
        <f t="shared" si="2"/>
        <v>12</v>
      </c>
      <c r="R25" s="27">
        <v>26</v>
      </c>
      <c r="S25" s="50">
        <f t="shared" si="3"/>
        <v>0.46153846153846156</v>
      </c>
      <c r="T25" s="22" t="s">
        <v>701</v>
      </c>
      <c r="U25" s="23"/>
    </row>
    <row r="26" spans="1:21" s="32" customFormat="1" ht="17.25" customHeight="1" x14ac:dyDescent="0.25">
      <c r="A26" s="20"/>
      <c r="B26" s="51" t="s">
        <v>617</v>
      </c>
      <c r="C26" s="51" t="s">
        <v>143</v>
      </c>
      <c r="D26" s="51" t="s">
        <v>154</v>
      </c>
      <c r="E26" s="51" t="s">
        <v>165</v>
      </c>
      <c r="F26" s="52">
        <v>39609</v>
      </c>
      <c r="G26" s="19" t="s">
        <v>13</v>
      </c>
      <c r="H26" s="19" t="s">
        <v>12</v>
      </c>
      <c r="I26" s="21" t="s">
        <v>65</v>
      </c>
      <c r="J26" s="30">
        <v>7</v>
      </c>
      <c r="K26" s="19">
        <v>9</v>
      </c>
      <c r="L26" s="19" t="s">
        <v>13</v>
      </c>
      <c r="M26" s="19" t="s">
        <v>13</v>
      </c>
      <c r="N26" s="23" t="s">
        <v>14</v>
      </c>
      <c r="O26" s="23" t="s">
        <v>686</v>
      </c>
      <c r="P26" s="27"/>
      <c r="Q26" s="28">
        <f t="shared" si="2"/>
        <v>6</v>
      </c>
      <c r="R26" s="27">
        <v>26</v>
      </c>
      <c r="S26" s="50">
        <f t="shared" si="3"/>
        <v>0.23076923076923078</v>
      </c>
      <c r="T26" s="22" t="s">
        <v>701</v>
      </c>
      <c r="U26" s="23"/>
    </row>
    <row r="27" spans="1:21" s="32" customFormat="1" ht="17.25" customHeight="1" x14ac:dyDescent="0.25">
      <c r="A27" s="20"/>
      <c r="B27" s="51" t="s">
        <v>618</v>
      </c>
      <c r="C27" s="51" t="s">
        <v>199</v>
      </c>
      <c r="D27" s="51" t="s">
        <v>194</v>
      </c>
      <c r="E27" s="51" t="s">
        <v>165</v>
      </c>
      <c r="F27" s="52">
        <v>39950</v>
      </c>
      <c r="G27" s="19" t="s">
        <v>13</v>
      </c>
      <c r="H27" s="19" t="s">
        <v>12</v>
      </c>
      <c r="I27" s="21" t="s">
        <v>65</v>
      </c>
      <c r="J27" s="30">
        <v>7</v>
      </c>
      <c r="K27" s="19">
        <v>9</v>
      </c>
      <c r="L27" s="19" t="s">
        <v>13</v>
      </c>
      <c r="M27" s="19" t="s">
        <v>13</v>
      </c>
      <c r="N27" s="23" t="s">
        <v>14</v>
      </c>
      <c r="O27" s="23" t="s">
        <v>696</v>
      </c>
      <c r="P27" s="27"/>
      <c r="Q27" s="28">
        <f t="shared" si="2"/>
        <v>5</v>
      </c>
      <c r="R27" s="27">
        <v>26</v>
      </c>
      <c r="S27" s="50">
        <f t="shared" si="3"/>
        <v>0.19230769230769232</v>
      </c>
      <c r="T27" s="22" t="s">
        <v>701</v>
      </c>
      <c r="U27" s="23"/>
    </row>
    <row r="28" spans="1:21" s="32" customFormat="1" ht="17.25" customHeight="1" x14ac:dyDescent="0.25">
      <c r="A28" s="20"/>
      <c r="B28" s="51" t="s">
        <v>619</v>
      </c>
      <c r="C28" s="51" t="s">
        <v>206</v>
      </c>
      <c r="D28" s="51" t="s">
        <v>294</v>
      </c>
      <c r="E28" s="51" t="s">
        <v>166</v>
      </c>
      <c r="F28" s="52">
        <v>40004</v>
      </c>
      <c r="G28" s="19" t="s">
        <v>13</v>
      </c>
      <c r="H28" s="19" t="s">
        <v>12</v>
      </c>
      <c r="I28" s="21" t="s">
        <v>65</v>
      </c>
      <c r="J28" s="30">
        <v>7</v>
      </c>
      <c r="K28" s="19">
        <v>9</v>
      </c>
      <c r="L28" s="19" t="s">
        <v>13</v>
      </c>
      <c r="M28" s="19" t="s">
        <v>13</v>
      </c>
      <c r="N28" s="23" t="s">
        <v>14</v>
      </c>
      <c r="O28" s="23" t="s">
        <v>711</v>
      </c>
      <c r="P28" s="27"/>
      <c r="Q28" s="28">
        <f t="shared" si="2"/>
        <v>17</v>
      </c>
      <c r="R28" s="27">
        <v>26</v>
      </c>
      <c r="S28" s="50">
        <f t="shared" si="3"/>
        <v>0.65384615384615385</v>
      </c>
      <c r="T28" s="22" t="s">
        <v>701</v>
      </c>
      <c r="U28" s="23"/>
    </row>
    <row r="29" spans="1:21" s="32" customFormat="1" ht="17.25" customHeight="1" x14ac:dyDescent="0.25">
      <c r="A29" s="20"/>
      <c r="B29" s="51" t="s">
        <v>328</v>
      </c>
      <c r="C29" s="51" t="s">
        <v>167</v>
      </c>
      <c r="D29" s="51" t="s">
        <v>147</v>
      </c>
      <c r="E29" s="51" t="s">
        <v>165</v>
      </c>
      <c r="F29" s="52">
        <v>39891</v>
      </c>
      <c r="G29" s="19" t="s">
        <v>13</v>
      </c>
      <c r="H29" s="19" t="s">
        <v>12</v>
      </c>
      <c r="I29" s="21" t="s">
        <v>65</v>
      </c>
      <c r="J29" s="30">
        <v>7</v>
      </c>
      <c r="K29" s="19">
        <v>9</v>
      </c>
      <c r="L29" s="19" t="s">
        <v>13</v>
      </c>
      <c r="M29" s="19" t="s">
        <v>13</v>
      </c>
      <c r="N29" s="23" t="s">
        <v>14</v>
      </c>
      <c r="O29" s="23" t="s">
        <v>689</v>
      </c>
      <c r="P29" s="27"/>
      <c r="Q29" s="28">
        <f t="shared" si="2"/>
        <v>3</v>
      </c>
      <c r="R29" s="27">
        <v>26</v>
      </c>
      <c r="S29" s="50">
        <f t="shared" si="3"/>
        <v>0.11538461538461539</v>
      </c>
      <c r="T29" s="22" t="s">
        <v>701</v>
      </c>
      <c r="U29" s="23"/>
    </row>
    <row r="30" spans="1:21" s="32" customFormat="1" ht="17.25" customHeight="1" x14ac:dyDescent="0.25">
      <c r="A30" s="20"/>
      <c r="B30" s="51" t="s">
        <v>127</v>
      </c>
      <c r="C30" s="51" t="s">
        <v>138</v>
      </c>
      <c r="D30" s="51" t="s">
        <v>160</v>
      </c>
      <c r="E30" s="51" t="s">
        <v>165</v>
      </c>
      <c r="F30" s="52">
        <v>39889</v>
      </c>
      <c r="G30" s="19" t="s">
        <v>13</v>
      </c>
      <c r="H30" s="19" t="s">
        <v>12</v>
      </c>
      <c r="I30" s="21" t="s">
        <v>65</v>
      </c>
      <c r="J30" s="30">
        <v>7</v>
      </c>
      <c r="K30" s="19">
        <v>9</v>
      </c>
      <c r="L30" s="19" t="s">
        <v>13</v>
      </c>
      <c r="M30" s="19" t="s">
        <v>13</v>
      </c>
      <c r="N30" s="23" t="s">
        <v>14</v>
      </c>
      <c r="O30" s="23" t="s">
        <v>689</v>
      </c>
      <c r="P30" s="27"/>
      <c r="Q30" s="28">
        <f t="shared" si="2"/>
        <v>3</v>
      </c>
      <c r="R30" s="27">
        <v>26</v>
      </c>
      <c r="S30" s="50">
        <f t="shared" si="3"/>
        <v>0.11538461538461539</v>
      </c>
      <c r="T30" s="22" t="s">
        <v>701</v>
      </c>
      <c r="U30" s="23"/>
    </row>
    <row r="31" spans="1:21" s="32" customFormat="1" ht="17.25" customHeight="1" x14ac:dyDescent="0.25">
      <c r="A31" s="53"/>
      <c r="B31" s="51" t="s">
        <v>620</v>
      </c>
      <c r="C31" s="51" t="s">
        <v>621</v>
      </c>
      <c r="D31" s="51" t="s">
        <v>180</v>
      </c>
      <c r="E31" s="51" t="s">
        <v>166</v>
      </c>
      <c r="F31" s="52">
        <v>39830</v>
      </c>
      <c r="G31" s="19" t="s">
        <v>13</v>
      </c>
      <c r="H31" s="19" t="s">
        <v>12</v>
      </c>
      <c r="I31" s="21" t="s">
        <v>65</v>
      </c>
      <c r="J31" s="30">
        <v>7</v>
      </c>
      <c r="K31" s="19">
        <v>9</v>
      </c>
      <c r="L31" s="19" t="s">
        <v>13</v>
      </c>
      <c r="M31" s="19" t="s">
        <v>13</v>
      </c>
      <c r="N31" s="23" t="s">
        <v>14</v>
      </c>
      <c r="O31" s="23" t="s">
        <v>693</v>
      </c>
      <c r="P31" s="27"/>
      <c r="Q31" s="28">
        <f t="shared" si="2"/>
        <v>16</v>
      </c>
      <c r="R31" s="27">
        <v>26</v>
      </c>
      <c r="S31" s="50">
        <f t="shared" si="3"/>
        <v>0.61538461538461542</v>
      </c>
      <c r="T31" s="22" t="s">
        <v>701</v>
      </c>
      <c r="U31" s="23"/>
    </row>
    <row r="32" spans="1:21" s="32" customFormat="1" ht="17.25" customHeight="1" x14ac:dyDescent="0.25">
      <c r="A32" s="53"/>
      <c r="B32" s="51" t="s">
        <v>622</v>
      </c>
      <c r="C32" s="51" t="s">
        <v>623</v>
      </c>
      <c r="D32" s="51" t="s">
        <v>342</v>
      </c>
      <c r="E32" s="51" t="s">
        <v>166</v>
      </c>
      <c r="F32" s="52">
        <v>39914</v>
      </c>
      <c r="G32" s="19" t="s">
        <v>13</v>
      </c>
      <c r="H32" s="19" t="s">
        <v>12</v>
      </c>
      <c r="I32" s="21" t="s">
        <v>65</v>
      </c>
      <c r="J32" s="30">
        <v>7</v>
      </c>
      <c r="K32" s="19">
        <v>9</v>
      </c>
      <c r="L32" s="19" t="s">
        <v>13</v>
      </c>
      <c r="M32" s="19" t="s">
        <v>13</v>
      </c>
      <c r="N32" s="23" t="s">
        <v>14</v>
      </c>
      <c r="O32" s="23" t="s">
        <v>692</v>
      </c>
      <c r="P32" s="27"/>
      <c r="Q32" s="28">
        <f t="shared" si="2"/>
        <v>9</v>
      </c>
      <c r="R32" s="27">
        <v>26</v>
      </c>
      <c r="S32" s="50">
        <f t="shared" si="3"/>
        <v>0.34615384615384615</v>
      </c>
      <c r="T32" s="22" t="s">
        <v>701</v>
      </c>
      <c r="U32" s="23"/>
    </row>
    <row r="33" spans="1:21" s="76" customFormat="1" ht="17.25" customHeight="1" x14ac:dyDescent="0.25">
      <c r="A33" s="94"/>
      <c r="B33" s="67" t="s">
        <v>624</v>
      </c>
      <c r="C33" s="67" t="s">
        <v>304</v>
      </c>
      <c r="D33" s="67" t="s">
        <v>153</v>
      </c>
      <c r="E33" s="67" t="s">
        <v>165</v>
      </c>
      <c r="F33" s="68">
        <v>39903</v>
      </c>
      <c r="G33" s="69" t="s">
        <v>13</v>
      </c>
      <c r="H33" s="69" t="s">
        <v>12</v>
      </c>
      <c r="I33" s="70" t="s">
        <v>65</v>
      </c>
      <c r="J33" s="71">
        <v>7</v>
      </c>
      <c r="K33" s="69">
        <v>9</v>
      </c>
      <c r="L33" s="69" t="s">
        <v>13</v>
      </c>
      <c r="M33" s="69" t="s">
        <v>13</v>
      </c>
      <c r="N33" s="72" t="s">
        <v>7</v>
      </c>
      <c r="O33" s="72" t="s">
        <v>730</v>
      </c>
      <c r="P33" s="73"/>
      <c r="Q33" s="74" t="s">
        <v>710</v>
      </c>
      <c r="R33" s="73">
        <v>26</v>
      </c>
      <c r="S33" s="75">
        <f t="shared" ref="S33:S34" si="4">Q33/R33</f>
        <v>0.80769230769230771</v>
      </c>
      <c r="T33" s="93" t="s">
        <v>701</v>
      </c>
      <c r="U33" s="72"/>
    </row>
    <row r="34" spans="1:21" s="32" customFormat="1" ht="17.25" customHeight="1" x14ac:dyDescent="0.25">
      <c r="A34" s="53"/>
      <c r="B34" s="51" t="s">
        <v>625</v>
      </c>
      <c r="C34" s="51" t="s">
        <v>209</v>
      </c>
      <c r="D34" s="51" t="s">
        <v>626</v>
      </c>
      <c r="E34" s="51" t="s">
        <v>165</v>
      </c>
      <c r="F34" s="52">
        <v>39754</v>
      </c>
      <c r="G34" s="19" t="s">
        <v>13</v>
      </c>
      <c r="H34" s="19" t="s">
        <v>12</v>
      </c>
      <c r="I34" s="21" t="s">
        <v>65</v>
      </c>
      <c r="J34" s="30">
        <v>7</v>
      </c>
      <c r="K34" s="19">
        <v>9</v>
      </c>
      <c r="L34" s="19" t="s">
        <v>13</v>
      </c>
      <c r="M34" s="19" t="s">
        <v>13</v>
      </c>
      <c r="N34" s="23" t="s">
        <v>14</v>
      </c>
      <c r="O34" s="23" t="s">
        <v>697</v>
      </c>
      <c r="P34" s="27"/>
      <c r="Q34" s="28">
        <f t="shared" ref="Q34" si="5">O34+P34</f>
        <v>13</v>
      </c>
      <c r="R34" s="27">
        <v>26</v>
      </c>
      <c r="S34" s="50">
        <f t="shared" si="4"/>
        <v>0.5</v>
      </c>
      <c r="T34" s="22" t="s">
        <v>701</v>
      </c>
      <c r="U34" s="23"/>
    </row>
    <row r="35" spans="1:21" s="32" customFormat="1" ht="17.25" customHeight="1" x14ac:dyDescent="0.25">
      <c r="A35" s="53"/>
      <c r="B35" s="51" t="s">
        <v>627</v>
      </c>
      <c r="C35" s="51" t="s">
        <v>143</v>
      </c>
      <c r="D35" s="51" t="s">
        <v>168</v>
      </c>
      <c r="E35" s="51" t="s">
        <v>165</v>
      </c>
      <c r="F35" s="52">
        <v>40361</v>
      </c>
      <c r="G35" s="19" t="s">
        <v>13</v>
      </c>
      <c r="H35" s="19" t="s">
        <v>12</v>
      </c>
      <c r="I35" s="21" t="s">
        <v>65</v>
      </c>
      <c r="J35" s="30">
        <v>7</v>
      </c>
      <c r="K35" s="19">
        <v>9</v>
      </c>
      <c r="L35" s="19" t="s">
        <v>13</v>
      </c>
      <c r="M35" s="19" t="s">
        <v>13</v>
      </c>
      <c r="N35" s="23" t="s">
        <v>14</v>
      </c>
      <c r="O35" s="62" t="s">
        <v>694</v>
      </c>
      <c r="P35" s="63"/>
      <c r="Q35" s="65">
        <f t="shared" ref="Q35:Q42" si="6">O35+P35</f>
        <v>2</v>
      </c>
      <c r="R35" s="27">
        <v>26</v>
      </c>
      <c r="S35" s="64">
        <f t="shared" ref="S35:S42" si="7">Q35/R35</f>
        <v>7.6923076923076927E-2</v>
      </c>
      <c r="T35" s="22" t="s">
        <v>701</v>
      </c>
    </row>
    <row r="36" spans="1:21" s="32" customFormat="1" ht="17.25" customHeight="1" x14ac:dyDescent="0.25">
      <c r="A36" s="21"/>
      <c r="B36" s="51" t="s">
        <v>370</v>
      </c>
      <c r="C36" s="51" t="s">
        <v>296</v>
      </c>
      <c r="D36" s="51" t="s">
        <v>172</v>
      </c>
      <c r="E36" s="51" t="s">
        <v>165</v>
      </c>
      <c r="F36" s="52">
        <v>39928</v>
      </c>
      <c r="G36" s="19" t="s">
        <v>13</v>
      </c>
      <c r="H36" s="19" t="s">
        <v>12</v>
      </c>
      <c r="I36" s="21" t="s">
        <v>65</v>
      </c>
      <c r="J36" s="30">
        <v>7</v>
      </c>
      <c r="K36" s="19">
        <v>9</v>
      </c>
      <c r="L36" s="19" t="s">
        <v>13</v>
      </c>
      <c r="M36" s="19" t="s">
        <v>13</v>
      </c>
      <c r="N36" s="23" t="s">
        <v>14</v>
      </c>
      <c r="O36" s="20">
        <v>17</v>
      </c>
      <c r="P36" s="27"/>
      <c r="Q36" s="65">
        <f t="shared" si="6"/>
        <v>17</v>
      </c>
      <c r="R36" s="27">
        <v>26</v>
      </c>
      <c r="S36" s="64">
        <f t="shared" si="7"/>
        <v>0.65384615384615385</v>
      </c>
      <c r="T36" s="22" t="s">
        <v>701</v>
      </c>
      <c r="U36" s="21"/>
    </row>
    <row r="37" spans="1:21" ht="15.75" x14ac:dyDescent="0.25">
      <c r="A37" s="54"/>
      <c r="B37" s="51" t="s">
        <v>628</v>
      </c>
      <c r="C37" s="51" t="s">
        <v>183</v>
      </c>
      <c r="D37" s="51" t="s">
        <v>191</v>
      </c>
      <c r="E37" s="51" t="s">
        <v>166</v>
      </c>
      <c r="F37" s="52">
        <v>39962</v>
      </c>
      <c r="G37" s="19" t="s">
        <v>13</v>
      </c>
      <c r="H37" s="19" t="s">
        <v>12</v>
      </c>
      <c r="I37" s="21" t="s">
        <v>65</v>
      </c>
      <c r="J37" s="30">
        <v>7</v>
      </c>
      <c r="K37" s="19">
        <v>9</v>
      </c>
      <c r="L37" s="19" t="s">
        <v>13</v>
      </c>
      <c r="M37" s="19" t="s">
        <v>13</v>
      </c>
      <c r="N37" s="23" t="s">
        <v>14</v>
      </c>
      <c r="O37" s="55">
        <v>8</v>
      </c>
      <c r="P37" s="56"/>
      <c r="Q37" s="65">
        <f t="shared" si="6"/>
        <v>8</v>
      </c>
      <c r="R37" s="27">
        <v>26</v>
      </c>
      <c r="S37" s="64">
        <f t="shared" si="7"/>
        <v>0.30769230769230771</v>
      </c>
      <c r="T37" s="22" t="s">
        <v>701</v>
      </c>
      <c r="U37" s="54"/>
    </row>
    <row r="38" spans="1:21" ht="15.75" x14ac:dyDescent="0.25">
      <c r="A38" s="54"/>
      <c r="B38" s="51" t="s">
        <v>629</v>
      </c>
      <c r="C38" s="51" t="s">
        <v>630</v>
      </c>
      <c r="D38" s="51" t="s">
        <v>158</v>
      </c>
      <c r="E38" s="51" t="s">
        <v>165</v>
      </c>
      <c r="F38" s="52">
        <v>39953</v>
      </c>
      <c r="G38" s="19" t="s">
        <v>13</v>
      </c>
      <c r="H38" s="19" t="s">
        <v>12</v>
      </c>
      <c r="I38" s="21" t="s">
        <v>65</v>
      </c>
      <c r="J38" s="30">
        <v>7</v>
      </c>
      <c r="K38" s="19">
        <v>9</v>
      </c>
      <c r="L38" s="19" t="s">
        <v>13</v>
      </c>
      <c r="M38" s="19" t="s">
        <v>13</v>
      </c>
      <c r="N38" s="23" t="s">
        <v>14</v>
      </c>
      <c r="O38" s="55">
        <v>3</v>
      </c>
      <c r="P38" s="56"/>
      <c r="Q38" s="65">
        <f t="shared" si="6"/>
        <v>3</v>
      </c>
      <c r="R38" s="27">
        <v>26</v>
      </c>
      <c r="S38" s="64">
        <f t="shared" si="7"/>
        <v>0.11538461538461539</v>
      </c>
      <c r="T38" s="22" t="s">
        <v>701</v>
      </c>
      <c r="U38" s="54"/>
    </row>
    <row r="39" spans="1:21" ht="15.75" x14ac:dyDescent="0.25">
      <c r="A39" s="54"/>
      <c r="B39" s="51" t="s">
        <v>632</v>
      </c>
      <c r="C39" s="51" t="s">
        <v>208</v>
      </c>
      <c r="D39" s="51" t="s">
        <v>262</v>
      </c>
      <c r="E39" s="51" t="s">
        <v>166</v>
      </c>
      <c r="F39" s="52">
        <v>39878</v>
      </c>
      <c r="G39" s="19" t="s">
        <v>13</v>
      </c>
      <c r="H39" s="19" t="s">
        <v>12</v>
      </c>
      <c r="I39" s="21" t="s">
        <v>65</v>
      </c>
      <c r="J39" s="30">
        <v>7</v>
      </c>
      <c r="K39" s="19">
        <v>9</v>
      </c>
      <c r="L39" s="19" t="s">
        <v>13</v>
      </c>
      <c r="M39" s="19" t="s">
        <v>13</v>
      </c>
      <c r="N39" s="23" t="s">
        <v>14</v>
      </c>
      <c r="O39" s="55">
        <v>9</v>
      </c>
      <c r="P39" s="56"/>
      <c r="Q39" s="65">
        <f t="shared" si="6"/>
        <v>9</v>
      </c>
      <c r="R39" s="27">
        <v>26</v>
      </c>
      <c r="S39" s="64">
        <f t="shared" si="7"/>
        <v>0.34615384615384615</v>
      </c>
      <c r="T39" s="22" t="s">
        <v>701</v>
      </c>
      <c r="U39" s="54"/>
    </row>
    <row r="40" spans="1:21" ht="15.75" x14ac:dyDescent="0.25">
      <c r="A40" s="95"/>
      <c r="B40" s="67" t="s">
        <v>222</v>
      </c>
      <c r="C40" s="67" t="s">
        <v>363</v>
      </c>
      <c r="D40" s="67" t="s">
        <v>149</v>
      </c>
      <c r="E40" s="67" t="s">
        <v>165</v>
      </c>
      <c r="F40" s="68">
        <v>39917</v>
      </c>
      <c r="G40" s="69" t="s">
        <v>13</v>
      </c>
      <c r="H40" s="69" t="s">
        <v>12</v>
      </c>
      <c r="I40" s="70" t="s">
        <v>65</v>
      </c>
      <c r="J40" s="71">
        <v>7</v>
      </c>
      <c r="K40" s="69">
        <v>9</v>
      </c>
      <c r="L40" s="69" t="s">
        <v>13</v>
      </c>
      <c r="M40" s="69" t="s">
        <v>13</v>
      </c>
      <c r="N40" s="96" t="s">
        <v>713</v>
      </c>
      <c r="O40" s="96">
        <v>23</v>
      </c>
      <c r="P40" s="97"/>
      <c r="Q40" s="100" t="s">
        <v>708</v>
      </c>
      <c r="R40" s="73">
        <v>26</v>
      </c>
      <c r="S40" s="101">
        <f t="shared" si="7"/>
        <v>0.88461538461538458</v>
      </c>
      <c r="T40" s="93" t="s">
        <v>701</v>
      </c>
      <c r="U40" s="95"/>
    </row>
    <row r="41" spans="1:21" ht="15.75" x14ac:dyDescent="0.25">
      <c r="A41" s="54"/>
      <c r="B41" s="51" t="s">
        <v>633</v>
      </c>
      <c r="C41" s="51" t="s">
        <v>275</v>
      </c>
      <c r="D41" s="51" t="s">
        <v>634</v>
      </c>
      <c r="E41" s="51" t="s">
        <v>165</v>
      </c>
      <c r="F41" s="52">
        <v>39925</v>
      </c>
      <c r="G41" s="19" t="s">
        <v>13</v>
      </c>
      <c r="H41" s="19" t="s">
        <v>12</v>
      </c>
      <c r="I41" s="21" t="s">
        <v>65</v>
      </c>
      <c r="J41" s="30">
        <v>7</v>
      </c>
      <c r="K41" s="19">
        <v>9</v>
      </c>
      <c r="L41" s="19" t="s">
        <v>13</v>
      </c>
      <c r="M41" s="19" t="s">
        <v>13</v>
      </c>
      <c r="N41" s="55" t="s">
        <v>14</v>
      </c>
      <c r="O41" s="55">
        <v>8</v>
      </c>
      <c r="P41" s="56"/>
      <c r="Q41" s="65">
        <f t="shared" si="6"/>
        <v>8</v>
      </c>
      <c r="R41" s="27">
        <v>26</v>
      </c>
      <c r="S41" s="64">
        <f t="shared" si="7"/>
        <v>0.30769230769230771</v>
      </c>
      <c r="T41" s="22" t="s">
        <v>701</v>
      </c>
      <c r="U41" s="54"/>
    </row>
    <row r="42" spans="1:21" ht="15.75" x14ac:dyDescent="0.25">
      <c r="A42" s="54"/>
      <c r="B42" s="51" t="s">
        <v>635</v>
      </c>
      <c r="C42" s="51" t="s">
        <v>349</v>
      </c>
      <c r="D42" s="51" t="s">
        <v>294</v>
      </c>
      <c r="E42" s="51" t="s">
        <v>166</v>
      </c>
      <c r="F42" s="52">
        <v>40028</v>
      </c>
      <c r="G42" s="19" t="s">
        <v>13</v>
      </c>
      <c r="H42" s="19" t="s">
        <v>12</v>
      </c>
      <c r="I42" s="21" t="s">
        <v>65</v>
      </c>
      <c r="J42" s="30">
        <v>7</v>
      </c>
      <c r="K42" s="19">
        <v>9</v>
      </c>
      <c r="L42" s="19" t="s">
        <v>13</v>
      </c>
      <c r="M42" s="19" t="s">
        <v>13</v>
      </c>
      <c r="N42" s="55" t="s">
        <v>14</v>
      </c>
      <c r="O42" s="55">
        <v>7</v>
      </c>
      <c r="P42" s="56"/>
      <c r="Q42" s="65">
        <f t="shared" si="6"/>
        <v>7</v>
      </c>
      <c r="R42" s="27">
        <v>26</v>
      </c>
      <c r="S42" s="64">
        <f t="shared" si="7"/>
        <v>0.26923076923076922</v>
      </c>
      <c r="T42" s="22" t="s">
        <v>701</v>
      </c>
      <c r="U42" s="54"/>
    </row>
  </sheetData>
  <sheetProtection formatCells="0" formatColumns="0" formatRows="0" sort="0"/>
  <autoFilter ref="B6:T42"/>
  <sortState ref="A7:U19">
    <sortCondition descending="1" ref="Q7:Q19"/>
  </sortState>
  <mergeCells count="1">
    <mergeCell ref="A2:T3"/>
  </mergeCells>
  <dataValidations count="4">
    <dataValidation type="list" allowBlank="1" showInputMessage="1" showErrorMessage="1" sqref="E7:E30">
      <formula1>sex</formula1>
    </dataValidation>
    <dataValidation type="list" allowBlank="1" showInputMessage="1" showErrorMessage="1" sqref="N7:N39">
      <formula1>type</formula1>
    </dataValidation>
    <dataValidation type="list" allowBlank="1" showInputMessage="1" showErrorMessage="1" sqref="L7:M42 G7:H42">
      <formula1>rf</formula1>
    </dataValidation>
    <dataValidation type="list" allowBlank="1" showInputMessage="1" showErrorMessage="1" sqref="I7:I42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"/>
  <sheetViews>
    <sheetView showGridLines="0" zoomScale="90" zoomScaleNormal="90" workbookViewId="0">
      <pane ySplit="6" topLeftCell="A7" activePane="bottomLeft" state="frozen"/>
      <selection pane="bottomLeft" activeCell="F1" sqref="F1:M1048576"/>
    </sheetView>
  </sheetViews>
  <sheetFormatPr defaultColWidth="9.140625" defaultRowHeight="12.75" x14ac:dyDescent="0.2"/>
  <cols>
    <col min="1" max="1" width="4.285156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8.42578125" style="14" customWidth="1"/>
    <col min="6" max="6" width="13.28515625" style="29" hidden="1" customWidth="1"/>
    <col min="7" max="8" width="0" style="13" hidden="1" customWidth="1"/>
    <col min="9" max="9" width="11.7109375" style="15" hidden="1" customWidth="1"/>
    <col min="10" max="10" width="15.28515625" style="14" hidden="1" customWidth="1"/>
    <col min="11" max="11" width="16" style="15" hidden="1" customWidth="1"/>
    <col min="12" max="12" width="11.7109375" style="15" hidden="1" customWidth="1"/>
    <col min="13" max="13" width="7.42578125" style="14" hidden="1" customWidth="1"/>
    <col min="14" max="15" width="9.7109375" style="14" customWidth="1"/>
    <col min="16" max="16" width="9.7109375" style="16" customWidth="1"/>
    <col min="17" max="17" width="9.7109375" style="17" customWidth="1"/>
    <col min="18" max="18" width="11.42578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61.5" customHeight="1" x14ac:dyDescent="0.2">
      <c r="A1" s="13"/>
      <c r="B1" s="14"/>
      <c r="C1" s="14"/>
      <c r="D1" s="14"/>
      <c r="E1" s="14"/>
      <c r="F1" s="2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124</v>
      </c>
    </row>
    <row r="2" spans="1:21" s="10" customFormat="1" ht="16.5" customHeight="1" x14ac:dyDescent="0.2">
      <c r="A2" s="102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1" s="10" customFormat="1" ht="16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1" s="10" customFormat="1" ht="16.5" customHeight="1" x14ac:dyDescent="0.2">
      <c r="A4" s="41"/>
      <c r="B4" s="41"/>
      <c r="C4" s="41"/>
      <c r="D4" s="41"/>
      <c r="E4" s="41"/>
      <c r="F4" s="41"/>
      <c r="G4" s="41"/>
      <c r="H4" s="44"/>
      <c r="I4" s="41"/>
      <c r="J4" s="41" t="s">
        <v>114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1" s="10" customFormat="1" x14ac:dyDescent="0.2">
      <c r="C5" s="39"/>
      <c r="D5" s="39"/>
      <c r="E5" s="39"/>
      <c r="F5" s="39"/>
      <c r="G5" s="39"/>
      <c r="H5" s="39"/>
      <c r="I5" s="39"/>
      <c r="J5" s="24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66"/>
      <c r="B7" s="67" t="s">
        <v>226</v>
      </c>
      <c r="C7" s="67" t="s">
        <v>199</v>
      </c>
      <c r="D7" s="67" t="s">
        <v>241</v>
      </c>
      <c r="E7" s="67" t="s">
        <v>165</v>
      </c>
      <c r="F7" s="68">
        <v>39674</v>
      </c>
      <c r="G7" s="69" t="s">
        <v>13</v>
      </c>
      <c r="H7" s="69" t="s">
        <v>12</v>
      </c>
      <c r="I7" s="66" t="s">
        <v>65</v>
      </c>
      <c r="J7" s="71">
        <v>7</v>
      </c>
      <c r="K7" s="69">
        <v>10</v>
      </c>
      <c r="L7" s="69" t="s">
        <v>13</v>
      </c>
      <c r="M7" s="69" t="s">
        <v>13</v>
      </c>
      <c r="N7" s="72" t="s">
        <v>7</v>
      </c>
      <c r="O7" s="72" t="s">
        <v>709</v>
      </c>
      <c r="P7" s="73"/>
      <c r="Q7" s="74" t="s">
        <v>710</v>
      </c>
      <c r="R7" s="73">
        <v>26</v>
      </c>
      <c r="S7" s="75">
        <f t="shared" ref="S7:S48" si="0">Q7/R7</f>
        <v>0.80769230769230771</v>
      </c>
      <c r="T7" s="72" t="s">
        <v>701</v>
      </c>
      <c r="U7" s="72"/>
    </row>
    <row r="8" spans="1:21" s="32" customFormat="1" ht="17.25" customHeight="1" x14ac:dyDescent="0.25">
      <c r="A8" s="66"/>
      <c r="B8" s="67" t="s">
        <v>637</v>
      </c>
      <c r="C8" s="67" t="s">
        <v>371</v>
      </c>
      <c r="D8" s="67" t="s">
        <v>638</v>
      </c>
      <c r="E8" s="67" t="s">
        <v>166</v>
      </c>
      <c r="F8" s="68">
        <v>39562</v>
      </c>
      <c r="G8" s="69" t="s">
        <v>13</v>
      </c>
      <c r="H8" s="69" t="s">
        <v>12</v>
      </c>
      <c r="I8" s="66" t="s">
        <v>65</v>
      </c>
      <c r="J8" s="71">
        <v>7</v>
      </c>
      <c r="K8" s="69">
        <v>10</v>
      </c>
      <c r="L8" s="69" t="s">
        <v>13</v>
      </c>
      <c r="M8" s="69" t="s">
        <v>13</v>
      </c>
      <c r="N8" s="72" t="s">
        <v>14</v>
      </c>
      <c r="O8" s="72" t="s">
        <v>691</v>
      </c>
      <c r="P8" s="73"/>
      <c r="Q8" s="74" t="s">
        <v>691</v>
      </c>
      <c r="R8" s="73">
        <v>26</v>
      </c>
      <c r="S8" s="75">
        <f t="shared" si="0"/>
        <v>0.30769230769230771</v>
      </c>
      <c r="T8" s="72" t="s">
        <v>701</v>
      </c>
      <c r="U8" s="72"/>
    </row>
    <row r="9" spans="1:21" s="32" customFormat="1" ht="17.25" customHeight="1" x14ac:dyDescent="0.25">
      <c r="A9" s="66"/>
      <c r="B9" s="67" t="s">
        <v>639</v>
      </c>
      <c r="C9" s="67" t="s">
        <v>175</v>
      </c>
      <c r="D9" s="67" t="s">
        <v>163</v>
      </c>
      <c r="E9" s="67" t="s">
        <v>165</v>
      </c>
      <c r="F9" s="68">
        <v>39524</v>
      </c>
      <c r="G9" s="69" t="s">
        <v>13</v>
      </c>
      <c r="H9" s="69" t="s">
        <v>12</v>
      </c>
      <c r="I9" s="66" t="s">
        <v>65</v>
      </c>
      <c r="J9" s="71">
        <v>7</v>
      </c>
      <c r="K9" s="69">
        <v>10</v>
      </c>
      <c r="L9" s="69" t="s">
        <v>13</v>
      </c>
      <c r="M9" s="69" t="s">
        <v>13</v>
      </c>
      <c r="N9" s="72" t="s">
        <v>14</v>
      </c>
      <c r="O9" s="72" t="s">
        <v>730</v>
      </c>
      <c r="P9" s="73"/>
      <c r="Q9" s="74">
        <f t="shared" ref="Q9:Q48" si="1">O9+P9</f>
        <v>0</v>
      </c>
      <c r="R9" s="73">
        <v>26</v>
      </c>
      <c r="S9" s="75">
        <f t="shared" si="0"/>
        <v>0</v>
      </c>
      <c r="T9" s="72" t="s">
        <v>701</v>
      </c>
      <c r="U9" s="72"/>
    </row>
    <row r="10" spans="1:21" s="32" customFormat="1" ht="17.25" customHeight="1" x14ac:dyDescent="0.25">
      <c r="A10" s="66"/>
      <c r="B10" s="67" t="s">
        <v>480</v>
      </c>
      <c r="C10" s="67" t="s">
        <v>177</v>
      </c>
      <c r="D10" s="67" t="s">
        <v>185</v>
      </c>
      <c r="E10" s="67" t="s">
        <v>166</v>
      </c>
      <c r="F10" s="68">
        <v>39574</v>
      </c>
      <c r="G10" s="69" t="s">
        <v>13</v>
      </c>
      <c r="H10" s="69" t="s">
        <v>12</v>
      </c>
      <c r="I10" s="66" t="s">
        <v>65</v>
      </c>
      <c r="J10" s="71">
        <v>7</v>
      </c>
      <c r="K10" s="69">
        <v>10</v>
      </c>
      <c r="L10" s="69" t="s">
        <v>13</v>
      </c>
      <c r="M10" s="69" t="s">
        <v>13</v>
      </c>
      <c r="N10" s="72" t="s">
        <v>14</v>
      </c>
      <c r="O10" s="72" t="s">
        <v>730</v>
      </c>
      <c r="P10" s="73"/>
      <c r="Q10" s="74">
        <f t="shared" si="1"/>
        <v>0</v>
      </c>
      <c r="R10" s="73">
        <v>26</v>
      </c>
      <c r="S10" s="75">
        <f t="shared" si="0"/>
        <v>0</v>
      </c>
      <c r="T10" s="72" t="s">
        <v>701</v>
      </c>
      <c r="U10" s="72"/>
    </row>
    <row r="11" spans="1:21" s="32" customFormat="1" ht="17.25" customHeight="1" x14ac:dyDescent="0.25">
      <c r="A11" s="66"/>
      <c r="B11" s="67" t="s">
        <v>640</v>
      </c>
      <c r="C11" s="67" t="s">
        <v>146</v>
      </c>
      <c r="D11" s="67" t="s">
        <v>180</v>
      </c>
      <c r="E11" s="67" t="s">
        <v>166</v>
      </c>
      <c r="F11" s="68">
        <v>39761</v>
      </c>
      <c r="G11" s="69" t="s">
        <v>13</v>
      </c>
      <c r="H11" s="69" t="s">
        <v>12</v>
      </c>
      <c r="I11" s="66" t="s">
        <v>65</v>
      </c>
      <c r="J11" s="71">
        <v>7</v>
      </c>
      <c r="K11" s="69">
        <v>10</v>
      </c>
      <c r="L11" s="69" t="s">
        <v>13</v>
      </c>
      <c r="M11" s="69" t="s">
        <v>13</v>
      </c>
      <c r="N11" s="72" t="s">
        <v>14</v>
      </c>
      <c r="O11" s="72" t="s">
        <v>691</v>
      </c>
      <c r="P11" s="73"/>
      <c r="Q11" s="74">
        <f t="shared" si="1"/>
        <v>8</v>
      </c>
      <c r="R11" s="73">
        <v>26</v>
      </c>
      <c r="S11" s="75">
        <f t="shared" si="0"/>
        <v>0.30769230769230771</v>
      </c>
      <c r="T11" s="72" t="s">
        <v>701</v>
      </c>
      <c r="U11" s="72"/>
    </row>
    <row r="12" spans="1:21" s="32" customFormat="1" ht="17.25" customHeight="1" x14ac:dyDescent="0.25">
      <c r="A12" s="66"/>
      <c r="B12" s="67" t="s">
        <v>641</v>
      </c>
      <c r="C12" s="67" t="s">
        <v>183</v>
      </c>
      <c r="D12" s="67" t="s">
        <v>157</v>
      </c>
      <c r="E12" s="67" t="s">
        <v>166</v>
      </c>
      <c r="F12" s="68">
        <v>39654</v>
      </c>
      <c r="G12" s="69" t="s">
        <v>13</v>
      </c>
      <c r="H12" s="69" t="s">
        <v>12</v>
      </c>
      <c r="I12" s="66" t="s">
        <v>65</v>
      </c>
      <c r="J12" s="71">
        <v>7</v>
      </c>
      <c r="K12" s="69">
        <v>10</v>
      </c>
      <c r="L12" s="69" t="s">
        <v>13</v>
      </c>
      <c r="M12" s="69" t="s">
        <v>13</v>
      </c>
      <c r="N12" s="72" t="s">
        <v>14</v>
      </c>
      <c r="O12" s="72" t="s">
        <v>730</v>
      </c>
      <c r="P12" s="73"/>
      <c r="Q12" s="74">
        <f t="shared" si="1"/>
        <v>0</v>
      </c>
      <c r="R12" s="73">
        <v>26</v>
      </c>
      <c r="S12" s="75">
        <f t="shared" si="0"/>
        <v>0</v>
      </c>
      <c r="T12" s="72" t="s">
        <v>701</v>
      </c>
      <c r="U12" s="72"/>
    </row>
    <row r="13" spans="1:21" s="32" customFormat="1" ht="17.25" customHeight="1" x14ac:dyDescent="0.25">
      <c r="A13" s="66"/>
      <c r="B13" s="67" t="s">
        <v>642</v>
      </c>
      <c r="C13" s="67" t="s">
        <v>138</v>
      </c>
      <c r="D13" s="67" t="s">
        <v>462</v>
      </c>
      <c r="E13" s="67" t="s">
        <v>165</v>
      </c>
      <c r="F13" s="68">
        <v>39674</v>
      </c>
      <c r="G13" s="69" t="s">
        <v>13</v>
      </c>
      <c r="H13" s="69" t="s">
        <v>12</v>
      </c>
      <c r="I13" s="66" t="s">
        <v>65</v>
      </c>
      <c r="J13" s="71">
        <v>7</v>
      </c>
      <c r="K13" s="69">
        <v>10</v>
      </c>
      <c r="L13" s="69" t="s">
        <v>13</v>
      </c>
      <c r="M13" s="69" t="s">
        <v>13</v>
      </c>
      <c r="N13" s="72" t="s">
        <v>14</v>
      </c>
      <c r="O13" s="72" t="s">
        <v>688</v>
      </c>
      <c r="P13" s="73"/>
      <c r="Q13" s="74">
        <f t="shared" si="1"/>
        <v>10</v>
      </c>
      <c r="R13" s="73">
        <v>26</v>
      </c>
      <c r="S13" s="75">
        <f t="shared" si="0"/>
        <v>0.38461538461538464</v>
      </c>
      <c r="T13" s="72" t="s">
        <v>701</v>
      </c>
      <c r="U13" s="72"/>
    </row>
    <row r="14" spans="1:21" s="32" customFormat="1" ht="17.25" customHeight="1" x14ac:dyDescent="0.25">
      <c r="A14" s="66"/>
      <c r="B14" s="67" t="s">
        <v>325</v>
      </c>
      <c r="C14" s="67" t="s">
        <v>214</v>
      </c>
      <c r="D14" s="67" t="s">
        <v>158</v>
      </c>
      <c r="E14" s="67" t="s">
        <v>165</v>
      </c>
      <c r="F14" s="68">
        <v>39604</v>
      </c>
      <c r="G14" s="69" t="s">
        <v>13</v>
      </c>
      <c r="H14" s="69" t="s">
        <v>12</v>
      </c>
      <c r="I14" s="66" t="s">
        <v>65</v>
      </c>
      <c r="J14" s="71">
        <v>7</v>
      </c>
      <c r="K14" s="69">
        <v>10</v>
      </c>
      <c r="L14" s="69" t="s">
        <v>13</v>
      </c>
      <c r="M14" s="69" t="s">
        <v>13</v>
      </c>
      <c r="N14" s="72" t="s">
        <v>14</v>
      </c>
      <c r="O14" s="72" t="s">
        <v>687</v>
      </c>
      <c r="P14" s="73"/>
      <c r="Q14" s="74">
        <f t="shared" si="1"/>
        <v>4</v>
      </c>
      <c r="R14" s="73">
        <v>26</v>
      </c>
      <c r="S14" s="75">
        <f t="shared" si="0"/>
        <v>0.15384615384615385</v>
      </c>
      <c r="T14" s="72" t="s">
        <v>701</v>
      </c>
      <c r="U14" s="72"/>
    </row>
    <row r="15" spans="1:21" s="32" customFormat="1" ht="17.25" customHeight="1" x14ac:dyDescent="0.25">
      <c r="A15" s="66"/>
      <c r="B15" s="67" t="s">
        <v>643</v>
      </c>
      <c r="C15" s="67" t="s">
        <v>175</v>
      </c>
      <c r="D15" s="67" t="s">
        <v>156</v>
      </c>
      <c r="E15" s="67" t="s">
        <v>165</v>
      </c>
      <c r="F15" s="68">
        <v>39726</v>
      </c>
      <c r="G15" s="69" t="s">
        <v>13</v>
      </c>
      <c r="H15" s="69" t="s">
        <v>12</v>
      </c>
      <c r="I15" s="66" t="s">
        <v>65</v>
      </c>
      <c r="J15" s="71">
        <v>7</v>
      </c>
      <c r="K15" s="69">
        <v>10</v>
      </c>
      <c r="L15" s="69" t="s">
        <v>13</v>
      </c>
      <c r="M15" s="69" t="s">
        <v>13</v>
      </c>
      <c r="N15" s="72" t="s">
        <v>14</v>
      </c>
      <c r="O15" s="72" t="s">
        <v>687</v>
      </c>
      <c r="P15" s="73"/>
      <c r="Q15" s="74">
        <f t="shared" si="1"/>
        <v>4</v>
      </c>
      <c r="R15" s="73">
        <v>26</v>
      </c>
      <c r="S15" s="75">
        <f t="shared" si="0"/>
        <v>0.15384615384615385</v>
      </c>
      <c r="T15" s="72" t="s">
        <v>701</v>
      </c>
      <c r="U15" s="72"/>
    </row>
    <row r="16" spans="1:21" s="32" customFormat="1" ht="17.25" customHeight="1" x14ac:dyDescent="0.25">
      <c r="A16" s="66"/>
      <c r="B16" s="67" t="s">
        <v>644</v>
      </c>
      <c r="C16" s="67" t="s">
        <v>132</v>
      </c>
      <c r="D16" s="67" t="s">
        <v>147</v>
      </c>
      <c r="E16" s="67" t="s">
        <v>165</v>
      </c>
      <c r="F16" s="68">
        <v>39711</v>
      </c>
      <c r="G16" s="69" t="s">
        <v>13</v>
      </c>
      <c r="H16" s="69" t="s">
        <v>12</v>
      </c>
      <c r="I16" s="66" t="s">
        <v>65</v>
      </c>
      <c r="J16" s="71">
        <v>7</v>
      </c>
      <c r="K16" s="69">
        <v>10</v>
      </c>
      <c r="L16" s="69" t="s">
        <v>13</v>
      </c>
      <c r="M16" s="69" t="s">
        <v>13</v>
      </c>
      <c r="N16" s="72" t="s">
        <v>14</v>
      </c>
      <c r="O16" s="72" t="s">
        <v>730</v>
      </c>
      <c r="P16" s="73"/>
      <c r="Q16" s="74">
        <f t="shared" si="1"/>
        <v>0</v>
      </c>
      <c r="R16" s="73">
        <v>26</v>
      </c>
      <c r="S16" s="75">
        <f t="shared" si="0"/>
        <v>0</v>
      </c>
      <c r="T16" s="72" t="s">
        <v>701</v>
      </c>
      <c r="U16" s="72"/>
    </row>
    <row r="17" spans="1:21" s="32" customFormat="1" ht="17.25" customHeight="1" x14ac:dyDescent="0.25">
      <c r="A17" s="66"/>
      <c r="B17" s="67" t="s">
        <v>645</v>
      </c>
      <c r="C17" s="67" t="s">
        <v>200</v>
      </c>
      <c r="D17" s="67" t="s">
        <v>646</v>
      </c>
      <c r="E17" s="67" t="s">
        <v>165</v>
      </c>
      <c r="F17" s="68">
        <v>39379</v>
      </c>
      <c r="G17" s="69" t="s">
        <v>13</v>
      </c>
      <c r="H17" s="69" t="s">
        <v>12</v>
      </c>
      <c r="I17" s="66" t="s">
        <v>65</v>
      </c>
      <c r="J17" s="71">
        <v>7</v>
      </c>
      <c r="K17" s="69">
        <v>10</v>
      </c>
      <c r="L17" s="69" t="s">
        <v>13</v>
      </c>
      <c r="M17" s="69" t="s">
        <v>13</v>
      </c>
      <c r="N17" s="72" t="s">
        <v>6</v>
      </c>
      <c r="O17" s="72" t="s">
        <v>705</v>
      </c>
      <c r="P17" s="73"/>
      <c r="Q17" s="74" t="s">
        <v>705</v>
      </c>
      <c r="R17" s="73">
        <v>26</v>
      </c>
      <c r="S17" s="75">
        <f t="shared" si="0"/>
        <v>0.84615384615384615</v>
      </c>
      <c r="T17" s="72" t="s">
        <v>701</v>
      </c>
      <c r="U17" s="72"/>
    </row>
    <row r="18" spans="1:21" s="32" customFormat="1" ht="17.25" customHeight="1" x14ac:dyDescent="0.25">
      <c r="A18" s="66"/>
      <c r="B18" s="67" t="s">
        <v>647</v>
      </c>
      <c r="C18" s="67" t="s">
        <v>648</v>
      </c>
      <c r="D18" s="67" t="s">
        <v>207</v>
      </c>
      <c r="E18" s="67" t="s">
        <v>166</v>
      </c>
      <c r="F18" s="68">
        <v>39743</v>
      </c>
      <c r="G18" s="69" t="s">
        <v>13</v>
      </c>
      <c r="H18" s="69" t="s">
        <v>12</v>
      </c>
      <c r="I18" s="66" t="s">
        <v>65</v>
      </c>
      <c r="J18" s="71">
        <v>7</v>
      </c>
      <c r="K18" s="69">
        <v>10</v>
      </c>
      <c r="L18" s="69" t="s">
        <v>13</v>
      </c>
      <c r="M18" s="69" t="s">
        <v>13</v>
      </c>
      <c r="N18" s="72" t="s">
        <v>14</v>
      </c>
      <c r="O18" s="72" t="s">
        <v>730</v>
      </c>
      <c r="P18" s="73"/>
      <c r="Q18" s="74">
        <f t="shared" si="1"/>
        <v>0</v>
      </c>
      <c r="R18" s="73">
        <v>26</v>
      </c>
      <c r="S18" s="75">
        <f t="shared" si="0"/>
        <v>0</v>
      </c>
      <c r="T18" s="72" t="s">
        <v>701</v>
      </c>
      <c r="U18" s="72"/>
    </row>
    <row r="19" spans="1:21" s="32" customFormat="1" ht="17.25" customHeight="1" x14ac:dyDescent="0.25">
      <c r="A19" s="66"/>
      <c r="B19" s="67" t="s">
        <v>649</v>
      </c>
      <c r="C19" s="67" t="s">
        <v>145</v>
      </c>
      <c r="D19" s="67" t="s">
        <v>236</v>
      </c>
      <c r="E19" s="67" t="s">
        <v>166</v>
      </c>
      <c r="F19" s="68">
        <v>39447</v>
      </c>
      <c r="G19" s="69" t="s">
        <v>13</v>
      </c>
      <c r="H19" s="69" t="s">
        <v>12</v>
      </c>
      <c r="I19" s="66" t="s">
        <v>65</v>
      </c>
      <c r="J19" s="71">
        <v>7</v>
      </c>
      <c r="K19" s="69">
        <v>10</v>
      </c>
      <c r="L19" s="69" t="s">
        <v>13</v>
      </c>
      <c r="M19" s="69" t="s">
        <v>13</v>
      </c>
      <c r="N19" s="72" t="s">
        <v>14</v>
      </c>
      <c r="O19" s="72" t="s">
        <v>691</v>
      </c>
      <c r="P19" s="73"/>
      <c r="Q19" s="74">
        <f t="shared" si="1"/>
        <v>8</v>
      </c>
      <c r="R19" s="73">
        <v>26</v>
      </c>
      <c r="S19" s="75">
        <f t="shared" si="0"/>
        <v>0.30769230769230771</v>
      </c>
      <c r="T19" s="72" t="s">
        <v>701</v>
      </c>
      <c r="U19" s="72"/>
    </row>
    <row r="20" spans="1:21" s="32" customFormat="1" ht="17.25" customHeight="1" x14ac:dyDescent="0.25">
      <c r="A20" s="66"/>
      <c r="B20" s="67" t="s">
        <v>650</v>
      </c>
      <c r="C20" s="67" t="s">
        <v>195</v>
      </c>
      <c r="D20" s="67" t="s">
        <v>180</v>
      </c>
      <c r="E20" s="67" t="s">
        <v>166</v>
      </c>
      <c r="F20" s="68">
        <v>39658</v>
      </c>
      <c r="G20" s="69" t="s">
        <v>13</v>
      </c>
      <c r="H20" s="69" t="s">
        <v>12</v>
      </c>
      <c r="I20" s="66" t="s">
        <v>65</v>
      </c>
      <c r="J20" s="71">
        <v>7</v>
      </c>
      <c r="K20" s="69">
        <v>10</v>
      </c>
      <c r="L20" s="69" t="s">
        <v>13</v>
      </c>
      <c r="M20" s="69" t="s">
        <v>13</v>
      </c>
      <c r="N20" s="72" t="s">
        <v>14</v>
      </c>
      <c r="O20" s="72" t="s">
        <v>730</v>
      </c>
      <c r="P20" s="73"/>
      <c r="Q20" s="74">
        <f t="shared" si="1"/>
        <v>0</v>
      </c>
      <c r="R20" s="73">
        <v>26</v>
      </c>
      <c r="S20" s="75">
        <f t="shared" si="0"/>
        <v>0</v>
      </c>
      <c r="T20" s="72" t="s">
        <v>701</v>
      </c>
      <c r="U20" s="72"/>
    </row>
    <row r="21" spans="1:21" s="32" customFormat="1" ht="17.25" customHeight="1" x14ac:dyDescent="0.25">
      <c r="A21" s="66"/>
      <c r="B21" s="67" t="s">
        <v>217</v>
      </c>
      <c r="C21" s="67" t="s">
        <v>211</v>
      </c>
      <c r="D21" s="67" t="s">
        <v>178</v>
      </c>
      <c r="E21" s="67" t="s">
        <v>166</v>
      </c>
      <c r="F21" s="68">
        <v>39459</v>
      </c>
      <c r="G21" s="69" t="s">
        <v>13</v>
      </c>
      <c r="H21" s="69" t="s">
        <v>12</v>
      </c>
      <c r="I21" s="66" t="s">
        <v>65</v>
      </c>
      <c r="J21" s="71">
        <v>7</v>
      </c>
      <c r="K21" s="69">
        <v>10</v>
      </c>
      <c r="L21" s="69" t="s">
        <v>13</v>
      </c>
      <c r="M21" s="69" t="s">
        <v>13</v>
      </c>
      <c r="N21" s="72" t="s">
        <v>14</v>
      </c>
      <c r="O21" s="72" t="s">
        <v>730</v>
      </c>
      <c r="P21" s="73"/>
      <c r="Q21" s="74">
        <f t="shared" si="1"/>
        <v>0</v>
      </c>
      <c r="R21" s="73">
        <v>26</v>
      </c>
      <c r="S21" s="75">
        <f t="shared" si="0"/>
        <v>0</v>
      </c>
      <c r="T21" s="72" t="s">
        <v>701</v>
      </c>
      <c r="U21" s="72"/>
    </row>
    <row r="22" spans="1:21" s="32" customFormat="1" ht="17.25" customHeight="1" x14ac:dyDescent="0.25">
      <c r="A22" s="66"/>
      <c r="B22" s="67" t="s">
        <v>651</v>
      </c>
      <c r="C22" s="67" t="s">
        <v>205</v>
      </c>
      <c r="D22" s="67" t="s">
        <v>229</v>
      </c>
      <c r="E22" s="67" t="s">
        <v>166</v>
      </c>
      <c r="F22" s="68">
        <v>39714</v>
      </c>
      <c r="G22" s="69" t="s">
        <v>13</v>
      </c>
      <c r="H22" s="69" t="s">
        <v>12</v>
      </c>
      <c r="I22" s="66" t="s">
        <v>65</v>
      </c>
      <c r="J22" s="71">
        <v>7</v>
      </c>
      <c r="K22" s="69">
        <v>10</v>
      </c>
      <c r="L22" s="69" t="s">
        <v>13</v>
      </c>
      <c r="M22" s="69" t="s">
        <v>13</v>
      </c>
      <c r="N22" s="72" t="s">
        <v>14</v>
      </c>
      <c r="O22" s="72" t="s">
        <v>692</v>
      </c>
      <c r="P22" s="73"/>
      <c r="Q22" s="74">
        <f t="shared" si="1"/>
        <v>9</v>
      </c>
      <c r="R22" s="73">
        <v>26</v>
      </c>
      <c r="S22" s="75">
        <f t="shared" si="0"/>
        <v>0.34615384615384615</v>
      </c>
      <c r="T22" s="72" t="s">
        <v>701</v>
      </c>
      <c r="U22" s="72"/>
    </row>
    <row r="23" spans="1:21" s="32" customFormat="1" ht="17.25" customHeight="1" x14ac:dyDescent="0.25">
      <c r="A23" s="66"/>
      <c r="B23" s="67" t="s">
        <v>652</v>
      </c>
      <c r="C23" s="67" t="s">
        <v>513</v>
      </c>
      <c r="D23" s="67" t="s">
        <v>653</v>
      </c>
      <c r="E23" s="67" t="s">
        <v>165</v>
      </c>
      <c r="F23" s="68">
        <v>39463</v>
      </c>
      <c r="G23" s="69" t="s">
        <v>13</v>
      </c>
      <c r="H23" s="69" t="s">
        <v>12</v>
      </c>
      <c r="I23" s="66" t="s">
        <v>65</v>
      </c>
      <c r="J23" s="71">
        <v>7</v>
      </c>
      <c r="K23" s="69">
        <v>10</v>
      </c>
      <c r="L23" s="69" t="s">
        <v>13</v>
      </c>
      <c r="M23" s="69" t="s">
        <v>13</v>
      </c>
      <c r="N23" s="72" t="s">
        <v>14</v>
      </c>
      <c r="O23" s="72" t="s">
        <v>689</v>
      </c>
      <c r="P23" s="73"/>
      <c r="Q23" s="74">
        <f t="shared" si="1"/>
        <v>3</v>
      </c>
      <c r="R23" s="73">
        <v>26</v>
      </c>
      <c r="S23" s="75">
        <f t="shared" si="0"/>
        <v>0.11538461538461539</v>
      </c>
      <c r="T23" s="72" t="s">
        <v>701</v>
      </c>
      <c r="U23" s="72"/>
    </row>
    <row r="24" spans="1:21" s="32" customFormat="1" ht="17.25" customHeight="1" x14ac:dyDescent="0.25">
      <c r="A24" s="66"/>
      <c r="B24" s="67" t="s">
        <v>654</v>
      </c>
      <c r="C24" s="67" t="s">
        <v>139</v>
      </c>
      <c r="D24" s="67" t="s">
        <v>294</v>
      </c>
      <c r="E24" s="67" t="s">
        <v>166</v>
      </c>
      <c r="F24" s="68">
        <v>39732</v>
      </c>
      <c r="G24" s="69" t="s">
        <v>13</v>
      </c>
      <c r="H24" s="69" t="s">
        <v>12</v>
      </c>
      <c r="I24" s="66" t="s">
        <v>65</v>
      </c>
      <c r="J24" s="71">
        <v>7</v>
      </c>
      <c r="K24" s="69">
        <v>10</v>
      </c>
      <c r="L24" s="69" t="s">
        <v>13</v>
      </c>
      <c r="M24" s="69" t="s">
        <v>13</v>
      </c>
      <c r="N24" s="72" t="s">
        <v>7</v>
      </c>
      <c r="O24" s="72" t="s">
        <v>710</v>
      </c>
      <c r="P24" s="73"/>
      <c r="Q24" s="74" t="s">
        <v>710</v>
      </c>
      <c r="R24" s="73">
        <v>26</v>
      </c>
      <c r="S24" s="75">
        <f t="shared" si="0"/>
        <v>0.80769230769230771</v>
      </c>
      <c r="T24" s="72" t="s">
        <v>701</v>
      </c>
      <c r="U24" s="72"/>
    </row>
    <row r="25" spans="1:21" s="32" customFormat="1" ht="17.25" customHeight="1" x14ac:dyDescent="0.25">
      <c r="A25" s="66"/>
      <c r="B25" s="67" t="s">
        <v>655</v>
      </c>
      <c r="C25" s="67" t="s">
        <v>195</v>
      </c>
      <c r="D25" s="67" t="s">
        <v>191</v>
      </c>
      <c r="E25" s="67" t="s">
        <v>166</v>
      </c>
      <c r="F25" s="68">
        <v>39726</v>
      </c>
      <c r="G25" s="69" t="s">
        <v>13</v>
      </c>
      <c r="H25" s="69" t="s">
        <v>12</v>
      </c>
      <c r="I25" s="66" t="s">
        <v>65</v>
      </c>
      <c r="J25" s="71">
        <v>7</v>
      </c>
      <c r="K25" s="69">
        <v>10</v>
      </c>
      <c r="L25" s="69" t="s">
        <v>13</v>
      </c>
      <c r="M25" s="69" t="s">
        <v>13</v>
      </c>
      <c r="N25" s="72" t="s">
        <v>14</v>
      </c>
      <c r="O25" s="72" t="s">
        <v>730</v>
      </c>
      <c r="P25" s="73"/>
      <c r="Q25" s="74">
        <f t="shared" si="1"/>
        <v>0</v>
      </c>
      <c r="R25" s="73">
        <v>26</v>
      </c>
      <c r="S25" s="75">
        <f t="shared" si="0"/>
        <v>0</v>
      </c>
      <c r="T25" s="72" t="s">
        <v>701</v>
      </c>
      <c r="U25" s="72"/>
    </row>
    <row r="26" spans="1:21" s="32" customFormat="1" ht="17.25" customHeight="1" x14ac:dyDescent="0.25">
      <c r="A26" s="66"/>
      <c r="B26" s="67" t="s">
        <v>656</v>
      </c>
      <c r="C26" s="67" t="s">
        <v>192</v>
      </c>
      <c r="D26" s="67" t="s">
        <v>185</v>
      </c>
      <c r="E26" s="67" t="s">
        <v>166</v>
      </c>
      <c r="F26" s="68">
        <v>39603</v>
      </c>
      <c r="G26" s="69" t="s">
        <v>13</v>
      </c>
      <c r="H26" s="69" t="s">
        <v>12</v>
      </c>
      <c r="I26" s="66" t="s">
        <v>65</v>
      </c>
      <c r="J26" s="71">
        <v>7</v>
      </c>
      <c r="K26" s="69">
        <v>10</v>
      </c>
      <c r="L26" s="69" t="s">
        <v>13</v>
      </c>
      <c r="M26" s="69" t="s">
        <v>13</v>
      </c>
      <c r="N26" s="72" t="s">
        <v>14</v>
      </c>
      <c r="O26" s="72" t="s">
        <v>711</v>
      </c>
      <c r="P26" s="73"/>
      <c r="Q26" s="74" t="s">
        <v>711</v>
      </c>
      <c r="R26" s="73">
        <v>26</v>
      </c>
      <c r="S26" s="75">
        <f t="shared" si="0"/>
        <v>0.65384615384615385</v>
      </c>
      <c r="T26" s="72" t="s">
        <v>701</v>
      </c>
      <c r="U26" s="72"/>
    </row>
    <row r="27" spans="1:21" s="32" customFormat="1" ht="17.25" customHeight="1" x14ac:dyDescent="0.25">
      <c r="A27" s="66"/>
      <c r="B27" s="67" t="s">
        <v>657</v>
      </c>
      <c r="C27" s="67" t="s">
        <v>141</v>
      </c>
      <c r="D27" s="67" t="s">
        <v>201</v>
      </c>
      <c r="E27" s="67" t="s">
        <v>166</v>
      </c>
      <c r="F27" s="68">
        <v>39524</v>
      </c>
      <c r="G27" s="69" t="s">
        <v>13</v>
      </c>
      <c r="H27" s="69" t="s">
        <v>12</v>
      </c>
      <c r="I27" s="66" t="s">
        <v>65</v>
      </c>
      <c r="J27" s="71">
        <v>7</v>
      </c>
      <c r="K27" s="69">
        <v>10</v>
      </c>
      <c r="L27" s="69" t="s">
        <v>13</v>
      </c>
      <c r="M27" s="69" t="s">
        <v>13</v>
      </c>
      <c r="N27" s="72" t="s">
        <v>14</v>
      </c>
      <c r="O27" s="72" t="s">
        <v>699</v>
      </c>
      <c r="P27" s="73"/>
      <c r="Q27" s="74">
        <f t="shared" si="1"/>
        <v>7</v>
      </c>
      <c r="R27" s="73">
        <v>26</v>
      </c>
      <c r="S27" s="75">
        <f t="shared" si="0"/>
        <v>0.26923076923076922</v>
      </c>
      <c r="T27" s="72" t="s">
        <v>701</v>
      </c>
      <c r="U27" s="72"/>
    </row>
    <row r="28" spans="1:21" s="32" customFormat="1" ht="17.25" customHeight="1" x14ac:dyDescent="0.25">
      <c r="A28" s="66"/>
      <c r="B28" s="67" t="s">
        <v>658</v>
      </c>
      <c r="C28" s="67" t="s">
        <v>144</v>
      </c>
      <c r="D28" s="67" t="s">
        <v>267</v>
      </c>
      <c r="E28" s="67" t="s">
        <v>165</v>
      </c>
      <c r="F28" s="68">
        <v>39618</v>
      </c>
      <c r="G28" s="69" t="s">
        <v>13</v>
      </c>
      <c r="H28" s="69" t="s">
        <v>12</v>
      </c>
      <c r="I28" s="66" t="s">
        <v>65</v>
      </c>
      <c r="J28" s="71">
        <v>7</v>
      </c>
      <c r="K28" s="69">
        <v>10</v>
      </c>
      <c r="L28" s="69" t="s">
        <v>13</v>
      </c>
      <c r="M28" s="69" t="s">
        <v>13</v>
      </c>
      <c r="N28" s="72" t="s">
        <v>14</v>
      </c>
      <c r="O28" s="72" t="s">
        <v>730</v>
      </c>
      <c r="P28" s="73"/>
      <c r="Q28" s="74">
        <f t="shared" si="1"/>
        <v>0</v>
      </c>
      <c r="R28" s="73">
        <v>26</v>
      </c>
      <c r="S28" s="75">
        <f t="shared" si="0"/>
        <v>0</v>
      </c>
      <c r="T28" s="72" t="s">
        <v>701</v>
      </c>
      <c r="U28" s="72"/>
    </row>
    <row r="29" spans="1:21" s="32" customFormat="1" ht="17.25" customHeight="1" x14ac:dyDescent="0.25">
      <c r="A29" s="66"/>
      <c r="B29" s="67" t="s">
        <v>384</v>
      </c>
      <c r="C29" s="67" t="s">
        <v>129</v>
      </c>
      <c r="D29" s="67" t="s">
        <v>149</v>
      </c>
      <c r="E29" s="67" t="s">
        <v>165</v>
      </c>
      <c r="F29" s="68">
        <v>39501</v>
      </c>
      <c r="G29" s="69" t="s">
        <v>13</v>
      </c>
      <c r="H29" s="69" t="s">
        <v>12</v>
      </c>
      <c r="I29" s="66" t="s">
        <v>65</v>
      </c>
      <c r="J29" s="71">
        <v>7</v>
      </c>
      <c r="K29" s="69">
        <v>10</v>
      </c>
      <c r="L29" s="69" t="s">
        <v>13</v>
      </c>
      <c r="M29" s="69" t="s">
        <v>13</v>
      </c>
      <c r="N29" s="72" t="s">
        <v>14</v>
      </c>
      <c r="O29" s="72" t="s">
        <v>730</v>
      </c>
      <c r="P29" s="73"/>
      <c r="Q29" s="74">
        <f t="shared" si="1"/>
        <v>0</v>
      </c>
      <c r="R29" s="73">
        <v>26</v>
      </c>
      <c r="S29" s="75">
        <f t="shared" si="0"/>
        <v>0</v>
      </c>
      <c r="T29" s="72" t="s">
        <v>701</v>
      </c>
      <c r="U29" s="72"/>
    </row>
    <row r="30" spans="1:21" s="32" customFormat="1" ht="17.25" customHeight="1" x14ac:dyDescent="0.25">
      <c r="A30" s="66"/>
      <c r="B30" s="67" t="s">
        <v>659</v>
      </c>
      <c r="C30" s="67" t="s">
        <v>293</v>
      </c>
      <c r="D30" s="67" t="s">
        <v>203</v>
      </c>
      <c r="E30" s="67" t="s">
        <v>166</v>
      </c>
      <c r="F30" s="68">
        <v>39513</v>
      </c>
      <c r="G30" s="69" t="s">
        <v>13</v>
      </c>
      <c r="H30" s="69" t="s">
        <v>12</v>
      </c>
      <c r="I30" s="66" t="s">
        <v>65</v>
      </c>
      <c r="J30" s="71">
        <v>7</v>
      </c>
      <c r="K30" s="69">
        <v>10</v>
      </c>
      <c r="L30" s="69" t="s">
        <v>13</v>
      </c>
      <c r="M30" s="69" t="s">
        <v>13</v>
      </c>
      <c r="N30" s="72" t="s">
        <v>14</v>
      </c>
      <c r="O30" s="72" t="s">
        <v>691</v>
      </c>
      <c r="P30" s="73"/>
      <c r="Q30" s="74">
        <f t="shared" si="1"/>
        <v>8</v>
      </c>
      <c r="R30" s="73">
        <v>26</v>
      </c>
      <c r="S30" s="75">
        <f t="shared" si="0"/>
        <v>0.30769230769230771</v>
      </c>
      <c r="T30" s="72" t="s">
        <v>701</v>
      </c>
      <c r="U30" s="72"/>
    </row>
    <row r="31" spans="1:21" s="32" customFormat="1" ht="17.25" customHeight="1" x14ac:dyDescent="0.25">
      <c r="A31" s="66"/>
      <c r="B31" s="67" t="s">
        <v>660</v>
      </c>
      <c r="C31" s="67" t="s">
        <v>661</v>
      </c>
      <c r="D31" s="67" t="s">
        <v>294</v>
      </c>
      <c r="E31" s="67" t="s">
        <v>166</v>
      </c>
      <c r="F31" s="68">
        <v>39539</v>
      </c>
      <c r="G31" s="69" t="s">
        <v>13</v>
      </c>
      <c r="H31" s="69" t="s">
        <v>12</v>
      </c>
      <c r="I31" s="66" t="s">
        <v>65</v>
      </c>
      <c r="J31" s="71">
        <v>7</v>
      </c>
      <c r="K31" s="69">
        <v>10</v>
      </c>
      <c r="L31" s="69" t="s">
        <v>13</v>
      </c>
      <c r="M31" s="69" t="s">
        <v>13</v>
      </c>
      <c r="N31" s="72" t="s">
        <v>14</v>
      </c>
      <c r="O31" s="72" t="s">
        <v>692</v>
      </c>
      <c r="P31" s="73"/>
      <c r="Q31" s="74">
        <f t="shared" si="1"/>
        <v>9</v>
      </c>
      <c r="R31" s="73">
        <v>26</v>
      </c>
      <c r="S31" s="75">
        <f t="shared" si="0"/>
        <v>0.34615384615384615</v>
      </c>
      <c r="T31" s="72" t="s">
        <v>701</v>
      </c>
      <c r="U31" s="72"/>
    </row>
    <row r="32" spans="1:21" s="32" customFormat="1" ht="17.25" customHeight="1" x14ac:dyDescent="0.25">
      <c r="A32" s="66"/>
      <c r="B32" s="67" t="s">
        <v>662</v>
      </c>
      <c r="C32" s="67" t="s">
        <v>141</v>
      </c>
      <c r="D32" s="67" t="s">
        <v>157</v>
      </c>
      <c r="E32" s="67" t="s">
        <v>166</v>
      </c>
      <c r="F32" s="68">
        <v>39773</v>
      </c>
      <c r="G32" s="69" t="s">
        <v>13</v>
      </c>
      <c r="H32" s="69" t="s">
        <v>12</v>
      </c>
      <c r="I32" s="66" t="s">
        <v>65</v>
      </c>
      <c r="J32" s="71">
        <v>7</v>
      </c>
      <c r="K32" s="69">
        <v>10</v>
      </c>
      <c r="L32" s="69" t="s">
        <v>13</v>
      </c>
      <c r="M32" s="69" t="s">
        <v>13</v>
      </c>
      <c r="N32" s="72" t="s">
        <v>14</v>
      </c>
      <c r="O32" s="72" t="s">
        <v>730</v>
      </c>
      <c r="P32" s="73"/>
      <c r="Q32" s="74">
        <f t="shared" si="1"/>
        <v>0</v>
      </c>
      <c r="R32" s="73">
        <v>26</v>
      </c>
      <c r="S32" s="75">
        <f t="shared" si="0"/>
        <v>0</v>
      </c>
      <c r="T32" s="72" t="s">
        <v>701</v>
      </c>
      <c r="U32" s="72"/>
    </row>
    <row r="33" spans="1:21" s="32" customFormat="1" ht="17.25" customHeight="1" x14ac:dyDescent="0.25">
      <c r="A33" s="66"/>
      <c r="B33" s="67" t="s">
        <v>663</v>
      </c>
      <c r="C33" s="67" t="s">
        <v>330</v>
      </c>
      <c r="D33" s="67" t="s">
        <v>147</v>
      </c>
      <c r="E33" s="67" t="s">
        <v>165</v>
      </c>
      <c r="F33" s="68">
        <v>39573</v>
      </c>
      <c r="G33" s="69" t="s">
        <v>13</v>
      </c>
      <c r="H33" s="69" t="s">
        <v>12</v>
      </c>
      <c r="I33" s="66" t="s">
        <v>65</v>
      </c>
      <c r="J33" s="71">
        <v>7</v>
      </c>
      <c r="K33" s="69">
        <v>10</v>
      </c>
      <c r="L33" s="69" t="s">
        <v>13</v>
      </c>
      <c r="M33" s="69" t="s">
        <v>13</v>
      </c>
      <c r="N33" s="72" t="s">
        <v>14</v>
      </c>
      <c r="O33" s="72" t="s">
        <v>689</v>
      </c>
      <c r="P33" s="73"/>
      <c r="Q33" s="74">
        <f t="shared" si="1"/>
        <v>3</v>
      </c>
      <c r="R33" s="73">
        <v>26</v>
      </c>
      <c r="S33" s="75">
        <f t="shared" si="0"/>
        <v>0.11538461538461539</v>
      </c>
      <c r="T33" s="72" t="s">
        <v>701</v>
      </c>
      <c r="U33" s="72"/>
    </row>
    <row r="34" spans="1:21" s="32" customFormat="1" ht="17.25" customHeight="1" x14ac:dyDescent="0.25">
      <c r="A34" s="66"/>
      <c r="B34" s="67" t="s">
        <v>664</v>
      </c>
      <c r="C34" s="67" t="s">
        <v>427</v>
      </c>
      <c r="D34" s="67" t="s">
        <v>191</v>
      </c>
      <c r="E34" s="67" t="s">
        <v>166</v>
      </c>
      <c r="F34" s="68">
        <v>39750</v>
      </c>
      <c r="G34" s="69" t="s">
        <v>13</v>
      </c>
      <c r="H34" s="69" t="s">
        <v>12</v>
      </c>
      <c r="I34" s="66" t="s">
        <v>65</v>
      </c>
      <c r="J34" s="71">
        <v>7</v>
      </c>
      <c r="K34" s="69">
        <v>10</v>
      </c>
      <c r="L34" s="69" t="s">
        <v>13</v>
      </c>
      <c r="M34" s="69" t="s">
        <v>13</v>
      </c>
      <c r="N34" s="72" t="s">
        <v>14</v>
      </c>
      <c r="O34" s="72" t="s">
        <v>711</v>
      </c>
      <c r="P34" s="73"/>
      <c r="Q34" s="74" t="s">
        <v>711</v>
      </c>
      <c r="R34" s="73">
        <v>26</v>
      </c>
      <c r="S34" s="75">
        <f t="shared" si="0"/>
        <v>0.65384615384615385</v>
      </c>
      <c r="T34" s="72" t="s">
        <v>701</v>
      </c>
      <c r="U34" s="72"/>
    </row>
    <row r="35" spans="1:21" s="32" customFormat="1" ht="17.25" customHeight="1" x14ac:dyDescent="0.25">
      <c r="A35" s="66"/>
      <c r="B35" s="67" t="s">
        <v>665</v>
      </c>
      <c r="C35" s="67" t="s">
        <v>666</v>
      </c>
      <c r="D35" s="67" t="s">
        <v>164</v>
      </c>
      <c r="E35" s="67" t="s">
        <v>165</v>
      </c>
      <c r="F35" s="68">
        <v>39496</v>
      </c>
      <c r="G35" s="69" t="s">
        <v>13</v>
      </c>
      <c r="H35" s="69" t="s">
        <v>12</v>
      </c>
      <c r="I35" s="66" t="s">
        <v>65</v>
      </c>
      <c r="J35" s="71">
        <v>7</v>
      </c>
      <c r="K35" s="69">
        <v>10</v>
      </c>
      <c r="L35" s="69" t="s">
        <v>13</v>
      </c>
      <c r="M35" s="69" t="s">
        <v>13</v>
      </c>
      <c r="N35" s="72" t="s">
        <v>14</v>
      </c>
      <c r="O35" s="72" t="s">
        <v>692</v>
      </c>
      <c r="P35" s="73"/>
      <c r="Q35" s="74">
        <f t="shared" si="1"/>
        <v>9</v>
      </c>
      <c r="R35" s="73">
        <v>26</v>
      </c>
      <c r="S35" s="75">
        <f t="shared" si="0"/>
        <v>0.34615384615384615</v>
      </c>
      <c r="T35" s="72" t="s">
        <v>701</v>
      </c>
      <c r="U35" s="72"/>
    </row>
    <row r="36" spans="1:21" s="32" customFormat="1" ht="17.25" customHeight="1" x14ac:dyDescent="0.25">
      <c r="A36" s="66"/>
      <c r="B36" s="67" t="s">
        <v>504</v>
      </c>
      <c r="C36" s="67" t="s">
        <v>212</v>
      </c>
      <c r="D36" s="67" t="s">
        <v>150</v>
      </c>
      <c r="E36" s="67" t="s">
        <v>166</v>
      </c>
      <c r="F36" s="68">
        <v>39667</v>
      </c>
      <c r="G36" s="69" t="s">
        <v>13</v>
      </c>
      <c r="H36" s="69" t="s">
        <v>12</v>
      </c>
      <c r="I36" s="66" t="s">
        <v>65</v>
      </c>
      <c r="J36" s="71">
        <v>7</v>
      </c>
      <c r="K36" s="69">
        <v>10</v>
      </c>
      <c r="L36" s="69" t="s">
        <v>13</v>
      </c>
      <c r="M36" s="69" t="s">
        <v>13</v>
      </c>
      <c r="N36" s="72" t="s">
        <v>14</v>
      </c>
      <c r="O36" s="72" t="s">
        <v>686</v>
      </c>
      <c r="P36" s="73"/>
      <c r="Q36" s="74">
        <f t="shared" si="1"/>
        <v>6</v>
      </c>
      <c r="R36" s="73">
        <v>26</v>
      </c>
      <c r="S36" s="75">
        <f t="shared" si="0"/>
        <v>0.23076923076923078</v>
      </c>
      <c r="T36" s="72" t="s">
        <v>701</v>
      </c>
      <c r="U36" s="72"/>
    </row>
    <row r="37" spans="1:21" s="32" customFormat="1" ht="17.25" customHeight="1" x14ac:dyDescent="0.25">
      <c r="A37" s="66"/>
      <c r="B37" s="67" t="s">
        <v>359</v>
      </c>
      <c r="C37" s="67" t="s">
        <v>205</v>
      </c>
      <c r="D37" s="67" t="s">
        <v>250</v>
      </c>
      <c r="E37" s="67" t="s">
        <v>166</v>
      </c>
      <c r="F37" s="68">
        <v>39875</v>
      </c>
      <c r="G37" s="69" t="s">
        <v>13</v>
      </c>
      <c r="H37" s="69" t="s">
        <v>12</v>
      </c>
      <c r="I37" s="66" t="s">
        <v>65</v>
      </c>
      <c r="J37" s="71">
        <v>7</v>
      </c>
      <c r="K37" s="69">
        <v>10</v>
      </c>
      <c r="L37" s="69" t="s">
        <v>13</v>
      </c>
      <c r="M37" s="69" t="s">
        <v>13</v>
      </c>
      <c r="N37" s="72" t="s">
        <v>14</v>
      </c>
      <c r="O37" s="72" t="s">
        <v>730</v>
      </c>
      <c r="P37" s="73"/>
      <c r="Q37" s="74">
        <f t="shared" si="1"/>
        <v>0</v>
      </c>
      <c r="R37" s="73">
        <v>26</v>
      </c>
      <c r="S37" s="75">
        <f t="shared" si="0"/>
        <v>0</v>
      </c>
      <c r="T37" s="72" t="s">
        <v>701</v>
      </c>
      <c r="U37" s="72"/>
    </row>
    <row r="38" spans="1:21" s="32" customFormat="1" ht="17.25" customHeight="1" x14ac:dyDescent="0.25">
      <c r="A38" s="66"/>
      <c r="B38" s="67" t="s">
        <v>667</v>
      </c>
      <c r="C38" s="67" t="s">
        <v>371</v>
      </c>
      <c r="D38" s="67" t="s">
        <v>150</v>
      </c>
      <c r="E38" s="67" t="s">
        <v>166</v>
      </c>
      <c r="F38" s="68">
        <v>39418</v>
      </c>
      <c r="G38" s="69" t="s">
        <v>13</v>
      </c>
      <c r="H38" s="69" t="s">
        <v>12</v>
      </c>
      <c r="I38" s="66" t="s">
        <v>65</v>
      </c>
      <c r="J38" s="71">
        <v>7</v>
      </c>
      <c r="K38" s="69">
        <v>10</v>
      </c>
      <c r="L38" s="69" t="s">
        <v>13</v>
      </c>
      <c r="M38" s="69" t="s">
        <v>13</v>
      </c>
      <c r="N38" s="72" t="s">
        <v>14</v>
      </c>
      <c r="O38" s="72" t="s">
        <v>704</v>
      </c>
      <c r="P38" s="73"/>
      <c r="Q38" s="74">
        <f t="shared" si="1"/>
        <v>12</v>
      </c>
      <c r="R38" s="73">
        <v>26</v>
      </c>
      <c r="S38" s="75">
        <f t="shared" si="0"/>
        <v>0.46153846153846156</v>
      </c>
      <c r="T38" s="72" t="s">
        <v>701</v>
      </c>
      <c r="U38" s="72"/>
    </row>
    <row r="39" spans="1:21" s="32" customFormat="1" ht="17.25" customHeight="1" x14ac:dyDescent="0.25">
      <c r="A39" s="66"/>
      <c r="B39" s="67" t="s">
        <v>668</v>
      </c>
      <c r="C39" s="67" t="s">
        <v>196</v>
      </c>
      <c r="D39" s="67" t="s">
        <v>669</v>
      </c>
      <c r="E39" s="67" t="s">
        <v>166</v>
      </c>
      <c r="F39" s="68">
        <v>39612</v>
      </c>
      <c r="G39" s="69" t="s">
        <v>13</v>
      </c>
      <c r="H39" s="69" t="s">
        <v>12</v>
      </c>
      <c r="I39" s="66" t="s">
        <v>65</v>
      </c>
      <c r="J39" s="71">
        <v>7</v>
      </c>
      <c r="K39" s="69">
        <v>10</v>
      </c>
      <c r="L39" s="69" t="s">
        <v>13</v>
      </c>
      <c r="M39" s="69" t="s">
        <v>13</v>
      </c>
      <c r="N39" s="72" t="s">
        <v>14</v>
      </c>
      <c r="O39" s="72" t="s">
        <v>730</v>
      </c>
      <c r="P39" s="73"/>
      <c r="Q39" s="74">
        <f t="shared" si="1"/>
        <v>0</v>
      </c>
      <c r="R39" s="73">
        <v>26</v>
      </c>
      <c r="S39" s="75">
        <f t="shared" si="0"/>
        <v>0</v>
      </c>
      <c r="T39" s="72" t="s">
        <v>701</v>
      </c>
      <c r="U39" s="72"/>
    </row>
    <row r="40" spans="1:21" s="32" customFormat="1" ht="17.25" customHeight="1" x14ac:dyDescent="0.25">
      <c r="A40" s="66"/>
      <c r="B40" s="67" t="s">
        <v>670</v>
      </c>
      <c r="C40" s="67" t="s">
        <v>671</v>
      </c>
      <c r="D40" s="67" t="s">
        <v>271</v>
      </c>
      <c r="E40" s="67" t="s">
        <v>166</v>
      </c>
      <c r="F40" s="68">
        <v>39660</v>
      </c>
      <c r="G40" s="69" t="s">
        <v>13</v>
      </c>
      <c r="H40" s="69" t="s">
        <v>12</v>
      </c>
      <c r="I40" s="66" t="s">
        <v>65</v>
      </c>
      <c r="J40" s="71">
        <v>7</v>
      </c>
      <c r="K40" s="69">
        <v>10</v>
      </c>
      <c r="L40" s="69" t="s">
        <v>13</v>
      </c>
      <c r="M40" s="69" t="s">
        <v>13</v>
      </c>
      <c r="N40" s="72" t="s">
        <v>14</v>
      </c>
      <c r="O40" s="72" t="s">
        <v>730</v>
      </c>
      <c r="P40" s="73"/>
      <c r="Q40" s="74">
        <f t="shared" si="1"/>
        <v>0</v>
      </c>
      <c r="R40" s="73">
        <v>26</v>
      </c>
      <c r="S40" s="75">
        <f t="shared" si="0"/>
        <v>0</v>
      </c>
      <c r="T40" s="72" t="s">
        <v>701</v>
      </c>
      <c r="U40" s="72"/>
    </row>
    <row r="41" spans="1:21" s="32" customFormat="1" ht="17.25" customHeight="1" x14ac:dyDescent="0.25">
      <c r="A41" s="66"/>
      <c r="B41" s="67" t="s">
        <v>672</v>
      </c>
      <c r="C41" s="67" t="s">
        <v>249</v>
      </c>
      <c r="D41" s="67" t="s">
        <v>191</v>
      </c>
      <c r="E41" s="67" t="s">
        <v>166</v>
      </c>
      <c r="F41" s="68">
        <v>39629</v>
      </c>
      <c r="G41" s="69" t="s">
        <v>13</v>
      </c>
      <c r="H41" s="69" t="s">
        <v>12</v>
      </c>
      <c r="I41" s="66" t="s">
        <v>65</v>
      </c>
      <c r="J41" s="71">
        <v>7</v>
      </c>
      <c r="K41" s="69">
        <v>10</v>
      </c>
      <c r="L41" s="69" t="s">
        <v>13</v>
      </c>
      <c r="M41" s="69" t="s">
        <v>13</v>
      </c>
      <c r="N41" s="72" t="s">
        <v>14</v>
      </c>
      <c r="O41" s="72" t="s">
        <v>697</v>
      </c>
      <c r="P41" s="73"/>
      <c r="Q41" s="74">
        <f t="shared" si="1"/>
        <v>13</v>
      </c>
      <c r="R41" s="73">
        <v>26</v>
      </c>
      <c r="S41" s="75">
        <f t="shared" si="0"/>
        <v>0.5</v>
      </c>
      <c r="T41" s="72" t="s">
        <v>701</v>
      </c>
      <c r="U41" s="72"/>
    </row>
    <row r="42" spans="1:21" s="32" customFormat="1" ht="17.25" customHeight="1" x14ac:dyDescent="0.25">
      <c r="A42" s="66"/>
      <c r="B42" s="67" t="s">
        <v>673</v>
      </c>
      <c r="C42" s="67" t="s">
        <v>208</v>
      </c>
      <c r="D42" s="67" t="s">
        <v>155</v>
      </c>
      <c r="E42" s="67" t="s">
        <v>166</v>
      </c>
      <c r="F42" s="68">
        <v>39605</v>
      </c>
      <c r="G42" s="69" t="s">
        <v>13</v>
      </c>
      <c r="H42" s="69" t="s">
        <v>12</v>
      </c>
      <c r="I42" s="66" t="s">
        <v>65</v>
      </c>
      <c r="J42" s="71">
        <v>7</v>
      </c>
      <c r="K42" s="69">
        <v>10</v>
      </c>
      <c r="L42" s="69" t="s">
        <v>13</v>
      </c>
      <c r="M42" s="69" t="s">
        <v>13</v>
      </c>
      <c r="N42" s="72" t="s">
        <v>14</v>
      </c>
      <c r="O42" s="72" t="s">
        <v>730</v>
      </c>
      <c r="P42" s="73"/>
      <c r="Q42" s="74">
        <f t="shared" si="1"/>
        <v>0</v>
      </c>
      <c r="R42" s="73">
        <v>26</v>
      </c>
      <c r="S42" s="75">
        <f t="shared" si="0"/>
        <v>0</v>
      </c>
      <c r="T42" s="72" t="s">
        <v>701</v>
      </c>
      <c r="U42" s="72"/>
    </row>
    <row r="43" spans="1:21" s="32" customFormat="1" ht="17.25" customHeight="1" x14ac:dyDescent="0.25">
      <c r="A43" s="66"/>
      <c r="B43" s="67" t="s">
        <v>674</v>
      </c>
      <c r="C43" s="67" t="s">
        <v>364</v>
      </c>
      <c r="D43" s="67" t="s">
        <v>184</v>
      </c>
      <c r="E43" s="67" t="s">
        <v>166</v>
      </c>
      <c r="F43" s="68">
        <v>39748</v>
      </c>
      <c r="G43" s="69" t="s">
        <v>13</v>
      </c>
      <c r="H43" s="69" t="s">
        <v>12</v>
      </c>
      <c r="I43" s="66" t="s">
        <v>65</v>
      </c>
      <c r="J43" s="71">
        <v>7</v>
      </c>
      <c r="K43" s="69">
        <v>10</v>
      </c>
      <c r="L43" s="69" t="s">
        <v>13</v>
      </c>
      <c r="M43" s="69" t="s">
        <v>13</v>
      </c>
      <c r="N43" s="72" t="s">
        <v>14</v>
      </c>
      <c r="O43" s="72" t="s">
        <v>730</v>
      </c>
      <c r="P43" s="73"/>
      <c r="Q43" s="74">
        <f t="shared" si="1"/>
        <v>0</v>
      </c>
      <c r="R43" s="73">
        <v>26</v>
      </c>
      <c r="S43" s="75">
        <f t="shared" si="0"/>
        <v>0</v>
      </c>
      <c r="T43" s="72" t="s">
        <v>701</v>
      </c>
      <c r="U43" s="72"/>
    </row>
    <row r="44" spans="1:21" s="32" customFormat="1" ht="17.25" customHeight="1" x14ac:dyDescent="0.25">
      <c r="A44" s="66"/>
      <c r="B44" s="67" t="s">
        <v>388</v>
      </c>
      <c r="C44" s="67" t="s">
        <v>199</v>
      </c>
      <c r="D44" s="67" t="s">
        <v>172</v>
      </c>
      <c r="E44" s="67" t="s">
        <v>165</v>
      </c>
      <c r="F44" s="68">
        <v>39464</v>
      </c>
      <c r="G44" s="69" t="s">
        <v>13</v>
      </c>
      <c r="H44" s="69" t="s">
        <v>12</v>
      </c>
      <c r="I44" s="66" t="s">
        <v>65</v>
      </c>
      <c r="J44" s="71">
        <v>7</v>
      </c>
      <c r="K44" s="69">
        <v>10</v>
      </c>
      <c r="L44" s="69" t="s">
        <v>13</v>
      </c>
      <c r="M44" s="69" t="s">
        <v>13</v>
      </c>
      <c r="N44" s="72" t="s">
        <v>14</v>
      </c>
      <c r="O44" s="72" t="s">
        <v>692</v>
      </c>
      <c r="P44" s="73"/>
      <c r="Q44" s="74">
        <f t="shared" si="1"/>
        <v>9</v>
      </c>
      <c r="R44" s="73">
        <v>26</v>
      </c>
      <c r="S44" s="75">
        <f t="shared" si="0"/>
        <v>0.34615384615384615</v>
      </c>
      <c r="T44" s="72" t="s">
        <v>701</v>
      </c>
      <c r="U44" s="72"/>
    </row>
    <row r="45" spans="1:21" s="32" customFormat="1" ht="17.25" customHeight="1" x14ac:dyDescent="0.25">
      <c r="A45" s="66"/>
      <c r="B45" s="67" t="s">
        <v>675</v>
      </c>
      <c r="C45" s="67" t="s">
        <v>142</v>
      </c>
      <c r="D45" s="67" t="s">
        <v>172</v>
      </c>
      <c r="E45" s="67" t="s">
        <v>165</v>
      </c>
      <c r="F45" s="68">
        <v>39707</v>
      </c>
      <c r="G45" s="69" t="s">
        <v>13</v>
      </c>
      <c r="H45" s="69" t="s">
        <v>12</v>
      </c>
      <c r="I45" s="66" t="s">
        <v>65</v>
      </c>
      <c r="J45" s="71">
        <v>7</v>
      </c>
      <c r="K45" s="69">
        <v>10</v>
      </c>
      <c r="L45" s="69" t="s">
        <v>13</v>
      </c>
      <c r="M45" s="69" t="s">
        <v>13</v>
      </c>
      <c r="N45" s="72" t="s">
        <v>14</v>
      </c>
      <c r="O45" s="72" t="s">
        <v>730</v>
      </c>
      <c r="P45" s="73"/>
      <c r="Q45" s="74">
        <f t="shared" si="1"/>
        <v>0</v>
      </c>
      <c r="R45" s="73">
        <v>26</v>
      </c>
      <c r="S45" s="75">
        <f t="shared" si="0"/>
        <v>0</v>
      </c>
      <c r="T45" s="72" t="s">
        <v>701</v>
      </c>
      <c r="U45" s="72"/>
    </row>
    <row r="46" spans="1:21" s="32" customFormat="1" ht="17.25" customHeight="1" x14ac:dyDescent="0.25">
      <c r="A46" s="66"/>
      <c r="B46" s="67" t="s">
        <v>676</v>
      </c>
      <c r="C46" s="67" t="s">
        <v>190</v>
      </c>
      <c r="D46" s="67" t="s">
        <v>184</v>
      </c>
      <c r="E46" s="67" t="s">
        <v>166</v>
      </c>
      <c r="F46" s="68">
        <v>39557</v>
      </c>
      <c r="G46" s="69" t="s">
        <v>13</v>
      </c>
      <c r="H46" s="69" t="s">
        <v>12</v>
      </c>
      <c r="I46" s="66" t="s">
        <v>65</v>
      </c>
      <c r="J46" s="71">
        <v>7</v>
      </c>
      <c r="K46" s="69">
        <v>10</v>
      </c>
      <c r="L46" s="69" t="s">
        <v>13</v>
      </c>
      <c r="M46" s="69" t="s">
        <v>13</v>
      </c>
      <c r="N46" s="72" t="s">
        <v>14</v>
      </c>
      <c r="O46" s="72" t="s">
        <v>730</v>
      </c>
      <c r="P46" s="73"/>
      <c r="Q46" s="74">
        <f t="shared" si="1"/>
        <v>0</v>
      </c>
      <c r="R46" s="73">
        <v>26</v>
      </c>
      <c r="S46" s="75">
        <f t="shared" si="0"/>
        <v>0</v>
      </c>
      <c r="T46" s="72" t="s">
        <v>701</v>
      </c>
      <c r="U46" s="72"/>
    </row>
    <row r="47" spans="1:21" s="32" customFormat="1" ht="17.25" customHeight="1" x14ac:dyDescent="0.25">
      <c r="A47" s="66"/>
      <c r="B47" s="67" t="s">
        <v>286</v>
      </c>
      <c r="C47" s="67" t="s">
        <v>205</v>
      </c>
      <c r="D47" s="67" t="s">
        <v>213</v>
      </c>
      <c r="E47" s="67" t="s">
        <v>166</v>
      </c>
      <c r="F47" s="68">
        <v>39469</v>
      </c>
      <c r="G47" s="69" t="s">
        <v>13</v>
      </c>
      <c r="H47" s="69" t="s">
        <v>12</v>
      </c>
      <c r="I47" s="66" t="s">
        <v>65</v>
      </c>
      <c r="J47" s="71">
        <v>7</v>
      </c>
      <c r="K47" s="69">
        <v>10</v>
      </c>
      <c r="L47" s="69" t="s">
        <v>13</v>
      </c>
      <c r="M47" s="69" t="s">
        <v>13</v>
      </c>
      <c r="N47" s="72" t="s">
        <v>14</v>
      </c>
      <c r="O47" s="72" t="s">
        <v>698</v>
      </c>
      <c r="P47" s="73"/>
      <c r="Q47" s="74">
        <f t="shared" si="1"/>
        <v>11</v>
      </c>
      <c r="R47" s="73">
        <v>26</v>
      </c>
      <c r="S47" s="75">
        <f t="shared" si="0"/>
        <v>0.42307692307692307</v>
      </c>
      <c r="T47" s="72" t="s">
        <v>701</v>
      </c>
      <c r="U47" s="72"/>
    </row>
    <row r="48" spans="1:21" s="32" customFormat="1" ht="17.25" customHeight="1" x14ac:dyDescent="0.25">
      <c r="A48" s="66"/>
      <c r="B48" s="67" t="s">
        <v>677</v>
      </c>
      <c r="C48" s="67" t="s">
        <v>179</v>
      </c>
      <c r="D48" s="67" t="s">
        <v>207</v>
      </c>
      <c r="E48" s="67" t="s">
        <v>166</v>
      </c>
      <c r="F48" s="68">
        <v>39434</v>
      </c>
      <c r="G48" s="69" t="s">
        <v>13</v>
      </c>
      <c r="H48" s="69" t="s">
        <v>12</v>
      </c>
      <c r="I48" s="66" t="s">
        <v>65</v>
      </c>
      <c r="J48" s="71">
        <v>7</v>
      </c>
      <c r="K48" s="69">
        <v>10</v>
      </c>
      <c r="L48" s="69" t="s">
        <v>13</v>
      </c>
      <c r="M48" s="69" t="s">
        <v>13</v>
      </c>
      <c r="N48" s="72" t="s">
        <v>14</v>
      </c>
      <c r="O48" s="72" t="s">
        <v>730</v>
      </c>
      <c r="P48" s="73"/>
      <c r="Q48" s="74">
        <f t="shared" si="1"/>
        <v>0</v>
      </c>
      <c r="R48" s="73">
        <v>26</v>
      </c>
      <c r="S48" s="75">
        <f t="shared" si="0"/>
        <v>0</v>
      </c>
      <c r="T48" s="93"/>
      <c r="U48" s="72"/>
    </row>
    <row r="49" spans="2:20" s="32" customFormat="1" ht="17.25" customHeight="1" x14ac:dyDescent="0.25">
      <c r="B49" s="33"/>
      <c r="C49" s="33"/>
      <c r="D49" s="33"/>
      <c r="E49" s="33"/>
      <c r="F49" s="34"/>
      <c r="I49" s="35"/>
      <c r="J49" s="33"/>
      <c r="K49" s="35"/>
      <c r="L49" s="35"/>
      <c r="M49" s="33"/>
      <c r="N49" s="33"/>
      <c r="O49" s="33"/>
      <c r="P49" s="36"/>
      <c r="Q49" s="37"/>
      <c r="R49" s="36"/>
      <c r="S49" s="37"/>
      <c r="T49" s="38"/>
    </row>
    <row r="50" spans="2:20" s="32" customFormat="1" ht="15.75" x14ac:dyDescent="0.25">
      <c r="B50" s="33"/>
      <c r="C50" s="33"/>
      <c r="D50" s="33"/>
      <c r="E50" s="33"/>
      <c r="F50" s="34"/>
      <c r="I50" s="35"/>
      <c r="J50" s="33"/>
      <c r="K50" s="35"/>
      <c r="L50" s="35"/>
      <c r="M50" s="33"/>
      <c r="N50" s="33"/>
      <c r="O50" s="33"/>
      <c r="P50" s="36"/>
      <c r="Q50" s="37"/>
      <c r="R50" s="36"/>
      <c r="S50" s="37"/>
      <c r="T50" s="38"/>
    </row>
  </sheetData>
  <sheetProtection formatCells="0" formatColumns="0" formatRows="0" sort="0"/>
  <autoFilter ref="B6:T48"/>
  <sortState ref="A7:U24">
    <sortCondition descending="1" ref="Q7:Q24"/>
  </sortState>
  <mergeCells count="1">
    <mergeCell ref="A2:T3"/>
  </mergeCells>
  <dataValidations count="4">
    <dataValidation type="list" allowBlank="1" showInputMessage="1" showErrorMessage="1" sqref="I7:I48">
      <formula1>municipal</formula1>
    </dataValidation>
    <dataValidation type="list" allowBlank="1" showInputMessage="1" showErrorMessage="1" sqref="G7:H48 L7:M48">
      <formula1>rf</formula1>
    </dataValidation>
    <dataValidation type="list" allowBlank="1" showInputMessage="1" showErrorMessage="1" sqref="N7:N48">
      <formula1>type</formula1>
    </dataValidation>
    <dataValidation type="list" allowBlank="1" showInputMessage="1" showErrorMessage="1" sqref="E7:E30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showGridLines="0" tabSelected="1" topLeftCell="F1" zoomScale="90" zoomScaleNormal="90" workbookViewId="0">
      <pane ySplit="6" topLeftCell="A7" activePane="bottomLeft" state="frozen"/>
      <selection pane="bottomLeft" activeCell="Z10" sqref="Z10"/>
    </sheetView>
  </sheetViews>
  <sheetFormatPr defaultColWidth="9.140625" defaultRowHeight="12.75" x14ac:dyDescent="0.2"/>
  <cols>
    <col min="1" max="1" width="6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7.42578125" style="14" customWidth="1"/>
    <col min="6" max="6" width="13.28515625" style="29" hidden="1" customWidth="1"/>
    <col min="7" max="9" width="0" style="13" hidden="1" customWidth="1"/>
    <col min="10" max="10" width="15.28515625" style="14" hidden="1" customWidth="1"/>
    <col min="11" max="11" width="16.28515625" style="15" hidden="1" customWidth="1"/>
    <col min="12" max="12" width="11.7109375" style="15" hidden="1" customWidth="1"/>
    <col min="13" max="13" width="7.42578125" style="14" hidden="1" customWidth="1"/>
    <col min="14" max="15" width="9.7109375" style="14" customWidth="1"/>
    <col min="16" max="16" width="9.7109375" style="16" customWidth="1"/>
    <col min="17" max="17" width="9.7109375" style="17" customWidth="1"/>
    <col min="18" max="18" width="11.42578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60" customHeight="1" x14ac:dyDescent="0.2">
      <c r="A1" s="13"/>
      <c r="B1" s="14"/>
      <c r="C1" s="14"/>
      <c r="D1" s="14"/>
      <c r="E1" s="14"/>
      <c r="F1" s="29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125</v>
      </c>
    </row>
    <row r="2" spans="1:21" s="10" customFormat="1" ht="16.5" customHeight="1" x14ac:dyDescent="0.2">
      <c r="A2" s="102" t="s">
        <v>118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1" s="10" customFormat="1" ht="16.5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1" s="10" customFormat="1" ht="16.5" customHeight="1" x14ac:dyDescent="0.2">
      <c r="A4" s="41"/>
      <c r="B4" s="41"/>
      <c r="C4" s="41"/>
      <c r="D4" s="41"/>
      <c r="E4" s="41"/>
      <c r="F4" s="41"/>
      <c r="G4" s="41"/>
      <c r="H4" s="44"/>
      <c r="I4" s="44"/>
      <c r="J4" s="41" t="s">
        <v>678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1" s="10" customFormat="1" x14ac:dyDescent="0.2">
      <c r="C5" s="39"/>
      <c r="D5" s="39"/>
      <c r="E5" s="39"/>
      <c r="F5" s="39"/>
      <c r="G5" s="39"/>
      <c r="H5" s="39"/>
      <c r="I5" s="39"/>
      <c r="J5" s="24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76" customFormat="1" ht="17.25" customHeight="1" x14ac:dyDescent="0.25">
      <c r="A7" s="66"/>
      <c r="B7" s="67" t="s">
        <v>679</v>
      </c>
      <c r="C7" s="67" t="s">
        <v>356</v>
      </c>
      <c r="D7" s="67" t="s">
        <v>157</v>
      </c>
      <c r="E7" s="67" t="s">
        <v>166</v>
      </c>
      <c r="F7" s="68">
        <v>39080</v>
      </c>
      <c r="G7" s="69" t="s">
        <v>13</v>
      </c>
      <c r="H7" s="69" t="s">
        <v>12</v>
      </c>
      <c r="I7" s="70" t="s">
        <v>65</v>
      </c>
      <c r="J7" s="71">
        <v>7</v>
      </c>
      <c r="K7" s="69">
        <v>11</v>
      </c>
      <c r="L7" s="69" t="s">
        <v>13</v>
      </c>
      <c r="M7" s="69" t="s">
        <v>13</v>
      </c>
      <c r="N7" s="72" t="s">
        <v>14</v>
      </c>
      <c r="O7" s="72" t="s">
        <v>688</v>
      </c>
      <c r="P7" s="73"/>
      <c r="Q7" s="74" t="s">
        <v>688</v>
      </c>
      <c r="R7" s="73">
        <v>26</v>
      </c>
      <c r="S7" s="75">
        <f t="shared" ref="S7:S9" si="0">Q7/R7</f>
        <v>0.38461538461538464</v>
      </c>
      <c r="T7" s="72" t="s">
        <v>690</v>
      </c>
      <c r="U7" s="72"/>
    </row>
    <row r="8" spans="1:21" s="76" customFormat="1" ht="17.25" customHeight="1" x14ac:dyDescent="0.25">
      <c r="A8" s="66"/>
      <c r="B8" s="67" t="s">
        <v>680</v>
      </c>
      <c r="C8" s="67" t="s">
        <v>134</v>
      </c>
      <c r="D8" s="67" t="s">
        <v>213</v>
      </c>
      <c r="E8" s="67" t="s">
        <v>166</v>
      </c>
      <c r="F8" s="68">
        <v>39347</v>
      </c>
      <c r="G8" s="69" t="s">
        <v>13</v>
      </c>
      <c r="H8" s="69" t="s">
        <v>12</v>
      </c>
      <c r="I8" s="70" t="s">
        <v>65</v>
      </c>
      <c r="J8" s="71">
        <v>7</v>
      </c>
      <c r="K8" s="69">
        <v>11</v>
      </c>
      <c r="L8" s="69" t="s">
        <v>13</v>
      </c>
      <c r="M8" s="69" t="s">
        <v>13</v>
      </c>
      <c r="N8" s="72" t="s">
        <v>14</v>
      </c>
      <c r="O8" s="72" t="s">
        <v>686</v>
      </c>
      <c r="P8" s="73"/>
      <c r="Q8" s="74" t="s">
        <v>686</v>
      </c>
      <c r="R8" s="73">
        <v>26</v>
      </c>
      <c r="S8" s="75">
        <f t="shared" si="0"/>
        <v>0.23076923076923078</v>
      </c>
      <c r="T8" s="72" t="s">
        <v>690</v>
      </c>
      <c r="U8" s="72"/>
    </row>
    <row r="9" spans="1:21" s="76" customFormat="1" ht="17.25" customHeight="1" x14ac:dyDescent="0.25">
      <c r="A9" s="66"/>
      <c r="B9" s="67" t="s">
        <v>337</v>
      </c>
      <c r="C9" s="67" t="s">
        <v>133</v>
      </c>
      <c r="D9" s="67" t="s">
        <v>147</v>
      </c>
      <c r="E9" s="67" t="s">
        <v>165</v>
      </c>
      <c r="F9" s="68">
        <v>39224</v>
      </c>
      <c r="G9" s="69" t="s">
        <v>13</v>
      </c>
      <c r="H9" s="69" t="s">
        <v>12</v>
      </c>
      <c r="I9" s="70" t="s">
        <v>65</v>
      </c>
      <c r="J9" s="71">
        <v>7</v>
      </c>
      <c r="K9" s="69">
        <v>11</v>
      </c>
      <c r="L9" s="69" t="s">
        <v>13</v>
      </c>
      <c r="M9" s="69" t="s">
        <v>13</v>
      </c>
      <c r="N9" s="72" t="s">
        <v>14</v>
      </c>
      <c r="O9" s="72" t="s">
        <v>687</v>
      </c>
      <c r="P9" s="73"/>
      <c r="Q9" s="74" t="s">
        <v>687</v>
      </c>
      <c r="R9" s="73">
        <v>26</v>
      </c>
      <c r="S9" s="75">
        <f t="shared" si="0"/>
        <v>0.15384615384615385</v>
      </c>
      <c r="T9" s="72" t="s">
        <v>690</v>
      </c>
      <c r="U9" s="72"/>
    </row>
    <row r="10" spans="1:21" s="76" customFormat="1" ht="17.25" customHeight="1" x14ac:dyDescent="0.25">
      <c r="A10" s="66"/>
      <c r="B10" s="67" t="s">
        <v>681</v>
      </c>
      <c r="C10" s="67" t="s">
        <v>206</v>
      </c>
      <c r="D10" s="67" t="s">
        <v>148</v>
      </c>
      <c r="E10" s="67" t="s">
        <v>166</v>
      </c>
      <c r="F10" s="68">
        <v>39157</v>
      </c>
      <c r="G10" s="69" t="s">
        <v>13</v>
      </c>
      <c r="H10" s="69" t="s">
        <v>12</v>
      </c>
      <c r="I10" s="70" t="s">
        <v>65</v>
      </c>
      <c r="J10" s="71">
        <v>7</v>
      </c>
      <c r="K10" s="69">
        <v>11</v>
      </c>
      <c r="L10" s="69" t="s">
        <v>13</v>
      </c>
      <c r="M10" s="69" t="s">
        <v>13</v>
      </c>
      <c r="N10" s="72" t="s">
        <v>14</v>
      </c>
      <c r="O10" s="72" t="s">
        <v>687</v>
      </c>
      <c r="P10" s="73"/>
      <c r="Q10" s="74" t="s">
        <v>687</v>
      </c>
      <c r="R10" s="73">
        <v>26</v>
      </c>
      <c r="S10" s="75">
        <f t="shared" ref="S10:S31" si="1">Q10/R10</f>
        <v>0.15384615384615385</v>
      </c>
      <c r="T10" s="72" t="s">
        <v>690</v>
      </c>
      <c r="U10" s="72"/>
    </row>
    <row r="11" spans="1:21" s="76" customFormat="1" ht="17.25" customHeight="1" x14ac:dyDescent="0.25">
      <c r="A11" s="66"/>
      <c r="B11" s="67" t="s">
        <v>682</v>
      </c>
      <c r="C11" s="67" t="s">
        <v>293</v>
      </c>
      <c r="D11" s="67" t="s">
        <v>150</v>
      </c>
      <c r="E11" s="67" t="s">
        <v>166</v>
      </c>
      <c r="F11" s="68">
        <v>39031</v>
      </c>
      <c r="G11" s="69" t="s">
        <v>13</v>
      </c>
      <c r="H11" s="69" t="s">
        <v>12</v>
      </c>
      <c r="I11" s="70" t="s">
        <v>65</v>
      </c>
      <c r="J11" s="71">
        <v>7</v>
      </c>
      <c r="K11" s="69">
        <v>11</v>
      </c>
      <c r="L11" s="69" t="s">
        <v>13</v>
      </c>
      <c r="M11" s="69" t="s">
        <v>13</v>
      </c>
      <c r="N11" s="72" t="s">
        <v>14</v>
      </c>
      <c r="O11" s="72" t="s">
        <v>687</v>
      </c>
      <c r="P11" s="73"/>
      <c r="Q11" s="74" t="s">
        <v>687</v>
      </c>
      <c r="R11" s="73">
        <v>26</v>
      </c>
      <c r="S11" s="75">
        <f t="shared" si="1"/>
        <v>0.15384615384615385</v>
      </c>
      <c r="T11" s="72" t="s">
        <v>690</v>
      </c>
      <c r="U11" s="72"/>
    </row>
    <row r="12" spans="1:21" s="76" customFormat="1" ht="17.25" customHeight="1" x14ac:dyDescent="0.25">
      <c r="A12" s="66"/>
      <c r="B12" s="67" t="s">
        <v>683</v>
      </c>
      <c r="C12" s="67" t="s">
        <v>224</v>
      </c>
      <c r="D12" s="67" t="s">
        <v>213</v>
      </c>
      <c r="E12" s="67" t="s">
        <v>166</v>
      </c>
      <c r="F12" s="77">
        <v>39048</v>
      </c>
      <c r="G12" s="69" t="s">
        <v>13</v>
      </c>
      <c r="H12" s="69" t="s">
        <v>12</v>
      </c>
      <c r="I12" s="70" t="s">
        <v>65</v>
      </c>
      <c r="J12" s="71">
        <v>7</v>
      </c>
      <c r="K12" s="69">
        <v>11</v>
      </c>
      <c r="L12" s="69" t="s">
        <v>13</v>
      </c>
      <c r="M12" s="69" t="s">
        <v>13</v>
      </c>
      <c r="N12" s="72" t="s">
        <v>14</v>
      </c>
      <c r="O12" s="72" t="s">
        <v>688</v>
      </c>
      <c r="P12" s="73"/>
      <c r="Q12" s="74" t="s">
        <v>688</v>
      </c>
      <c r="R12" s="73">
        <v>26</v>
      </c>
      <c r="S12" s="75">
        <f t="shared" si="1"/>
        <v>0.38461538461538464</v>
      </c>
      <c r="T12" s="72" t="s">
        <v>690</v>
      </c>
      <c r="U12" s="72"/>
    </row>
    <row r="13" spans="1:21" s="76" customFormat="1" ht="17.25" customHeight="1" x14ac:dyDescent="0.25">
      <c r="A13" s="66"/>
      <c r="B13" s="67" t="s">
        <v>684</v>
      </c>
      <c r="C13" s="67" t="s">
        <v>135</v>
      </c>
      <c r="D13" s="67" t="s">
        <v>262</v>
      </c>
      <c r="E13" s="67" t="s">
        <v>166</v>
      </c>
      <c r="F13" s="77">
        <v>39397</v>
      </c>
      <c r="G13" s="69" t="s">
        <v>13</v>
      </c>
      <c r="H13" s="69" t="s">
        <v>12</v>
      </c>
      <c r="I13" s="70" t="s">
        <v>65</v>
      </c>
      <c r="J13" s="71">
        <v>7</v>
      </c>
      <c r="K13" s="69">
        <v>11</v>
      </c>
      <c r="L13" s="69" t="s">
        <v>13</v>
      </c>
      <c r="M13" s="69" t="s">
        <v>13</v>
      </c>
      <c r="N13" s="72" t="s">
        <v>14</v>
      </c>
      <c r="O13" s="72" t="s">
        <v>688</v>
      </c>
      <c r="P13" s="73"/>
      <c r="Q13" s="74" t="s">
        <v>688</v>
      </c>
      <c r="R13" s="73">
        <v>26</v>
      </c>
      <c r="S13" s="75">
        <f t="shared" si="1"/>
        <v>0.38461538461538464</v>
      </c>
      <c r="T13" s="72" t="s">
        <v>690</v>
      </c>
      <c r="U13" s="72"/>
    </row>
    <row r="14" spans="1:21" s="76" customFormat="1" ht="17.25" customHeight="1" x14ac:dyDescent="0.25">
      <c r="A14" s="66"/>
      <c r="B14" s="67" t="s">
        <v>636</v>
      </c>
      <c r="C14" s="67" t="s">
        <v>341</v>
      </c>
      <c r="D14" s="67" t="s">
        <v>685</v>
      </c>
      <c r="E14" s="67" t="s">
        <v>166</v>
      </c>
      <c r="F14" s="77">
        <v>39296</v>
      </c>
      <c r="G14" s="69" t="s">
        <v>13</v>
      </c>
      <c r="H14" s="69" t="s">
        <v>12</v>
      </c>
      <c r="I14" s="70" t="s">
        <v>65</v>
      </c>
      <c r="J14" s="71">
        <v>7</v>
      </c>
      <c r="K14" s="69">
        <v>11</v>
      </c>
      <c r="L14" s="69" t="s">
        <v>13</v>
      </c>
      <c r="M14" s="69" t="s">
        <v>13</v>
      </c>
      <c r="N14" s="72" t="s">
        <v>14</v>
      </c>
      <c r="O14" s="72" t="s">
        <v>689</v>
      </c>
      <c r="P14" s="73"/>
      <c r="Q14" s="74" t="s">
        <v>689</v>
      </c>
      <c r="R14" s="73">
        <v>26</v>
      </c>
      <c r="S14" s="75">
        <f t="shared" si="1"/>
        <v>0.11538461538461539</v>
      </c>
      <c r="T14" s="72" t="s">
        <v>690</v>
      </c>
      <c r="U14" s="72"/>
    </row>
    <row r="15" spans="1:21" ht="15.75" x14ac:dyDescent="0.25">
      <c r="A15" s="20"/>
      <c r="B15" s="51" t="s">
        <v>680</v>
      </c>
      <c r="C15" s="51" t="s">
        <v>134</v>
      </c>
      <c r="D15" s="51" t="s">
        <v>213</v>
      </c>
      <c r="E15" s="51" t="s">
        <v>166</v>
      </c>
      <c r="F15" s="52">
        <v>39347</v>
      </c>
      <c r="G15" s="19" t="s">
        <v>13</v>
      </c>
      <c r="H15" s="19" t="s">
        <v>12</v>
      </c>
      <c r="I15" s="70" t="s">
        <v>65</v>
      </c>
      <c r="J15" s="71">
        <v>7</v>
      </c>
      <c r="K15" s="69">
        <v>11</v>
      </c>
      <c r="L15" s="69" t="s">
        <v>13</v>
      </c>
      <c r="M15" s="69" t="s">
        <v>13</v>
      </c>
      <c r="N15" s="72" t="s">
        <v>14</v>
      </c>
      <c r="O15" s="55">
        <v>9</v>
      </c>
      <c r="P15" s="56"/>
      <c r="Q15" s="74" t="s">
        <v>692</v>
      </c>
      <c r="R15" s="73">
        <v>26</v>
      </c>
      <c r="S15" s="75">
        <f t="shared" si="1"/>
        <v>0.34615384615384615</v>
      </c>
      <c r="T15" s="72" t="s">
        <v>690</v>
      </c>
      <c r="U15" s="54"/>
    </row>
    <row r="16" spans="1:21" ht="15.75" x14ac:dyDescent="0.25">
      <c r="A16" s="20"/>
      <c r="B16" s="51" t="s">
        <v>715</v>
      </c>
      <c r="C16" s="51" t="s">
        <v>238</v>
      </c>
      <c r="D16" s="51" t="s">
        <v>342</v>
      </c>
      <c r="E16" s="51" t="s">
        <v>166</v>
      </c>
      <c r="F16" s="52">
        <v>39202</v>
      </c>
      <c r="G16" s="19" t="s">
        <v>13</v>
      </c>
      <c r="H16" s="19" t="s">
        <v>12</v>
      </c>
      <c r="I16" s="70" t="s">
        <v>65</v>
      </c>
      <c r="J16" s="71">
        <v>7</v>
      </c>
      <c r="K16" s="69">
        <v>11</v>
      </c>
      <c r="L16" s="69" t="s">
        <v>13</v>
      </c>
      <c r="M16" s="69" t="s">
        <v>13</v>
      </c>
      <c r="N16" s="72" t="s">
        <v>14</v>
      </c>
      <c r="O16" s="55">
        <v>8</v>
      </c>
      <c r="P16" s="56"/>
      <c r="Q16" s="74" t="s">
        <v>691</v>
      </c>
      <c r="R16" s="73">
        <v>26</v>
      </c>
      <c r="S16" s="75">
        <f t="shared" si="1"/>
        <v>0.30769230769230771</v>
      </c>
      <c r="T16" s="72" t="s">
        <v>690</v>
      </c>
      <c r="U16" s="54"/>
    </row>
    <row r="17" spans="1:21" ht="15.75" x14ac:dyDescent="0.25">
      <c r="A17" s="20"/>
      <c r="B17" s="51" t="s">
        <v>716</v>
      </c>
      <c r="C17" s="51" t="s">
        <v>717</v>
      </c>
      <c r="D17" s="51" t="s">
        <v>250</v>
      </c>
      <c r="E17" s="51" t="s">
        <v>166</v>
      </c>
      <c r="F17" s="52">
        <v>39051</v>
      </c>
      <c r="G17" s="19" t="s">
        <v>13</v>
      </c>
      <c r="H17" s="19" t="s">
        <v>12</v>
      </c>
      <c r="I17" s="70" t="s">
        <v>65</v>
      </c>
      <c r="J17" s="71">
        <v>7</v>
      </c>
      <c r="K17" s="69">
        <v>11</v>
      </c>
      <c r="L17" s="69" t="s">
        <v>13</v>
      </c>
      <c r="M17" s="69" t="s">
        <v>13</v>
      </c>
      <c r="N17" s="72" t="s">
        <v>14</v>
      </c>
      <c r="O17" s="55">
        <v>10</v>
      </c>
      <c r="P17" s="56"/>
      <c r="Q17" s="74" t="s">
        <v>688</v>
      </c>
      <c r="R17" s="73">
        <v>26</v>
      </c>
      <c r="S17" s="75">
        <f t="shared" si="1"/>
        <v>0.38461538461538464</v>
      </c>
      <c r="T17" s="72" t="s">
        <v>690</v>
      </c>
      <c r="U17" s="54"/>
    </row>
    <row r="18" spans="1:21" ht="15.75" x14ac:dyDescent="0.25">
      <c r="A18" s="20"/>
      <c r="B18" s="51" t="s">
        <v>718</v>
      </c>
      <c r="C18" s="51" t="s">
        <v>232</v>
      </c>
      <c r="D18" s="51" t="s">
        <v>158</v>
      </c>
      <c r="E18" s="51" t="s">
        <v>165</v>
      </c>
      <c r="F18" s="52">
        <v>39078</v>
      </c>
      <c r="G18" s="19" t="s">
        <v>13</v>
      </c>
      <c r="H18" s="19" t="s">
        <v>12</v>
      </c>
      <c r="I18" s="70" t="s">
        <v>65</v>
      </c>
      <c r="J18" s="71">
        <v>7</v>
      </c>
      <c r="K18" s="69">
        <v>11</v>
      </c>
      <c r="L18" s="69" t="s">
        <v>13</v>
      </c>
      <c r="M18" s="69" t="s">
        <v>13</v>
      </c>
      <c r="N18" s="72" t="s">
        <v>14</v>
      </c>
      <c r="O18" s="55">
        <v>10</v>
      </c>
      <c r="P18" s="56"/>
      <c r="Q18" s="74" t="s">
        <v>688</v>
      </c>
      <c r="R18" s="73">
        <v>26</v>
      </c>
      <c r="S18" s="75">
        <f t="shared" si="1"/>
        <v>0.38461538461538464</v>
      </c>
      <c r="T18" s="72" t="s">
        <v>690</v>
      </c>
      <c r="U18" s="54"/>
    </row>
    <row r="19" spans="1:21" ht="15.75" x14ac:dyDescent="0.25">
      <c r="A19" s="20"/>
      <c r="B19" s="51" t="s">
        <v>719</v>
      </c>
      <c r="C19" s="51" t="s">
        <v>136</v>
      </c>
      <c r="D19" s="51" t="s">
        <v>267</v>
      </c>
      <c r="E19" s="51" t="s">
        <v>165</v>
      </c>
      <c r="F19" s="52">
        <v>39240</v>
      </c>
      <c r="G19" s="19" t="s">
        <v>13</v>
      </c>
      <c r="H19" s="19" t="s">
        <v>12</v>
      </c>
      <c r="I19" s="70" t="s">
        <v>65</v>
      </c>
      <c r="J19" s="71">
        <v>7</v>
      </c>
      <c r="K19" s="69">
        <v>11</v>
      </c>
      <c r="L19" s="69" t="s">
        <v>13</v>
      </c>
      <c r="M19" s="69" t="s">
        <v>13</v>
      </c>
      <c r="N19" s="72" t="s">
        <v>14</v>
      </c>
      <c r="O19" s="55">
        <v>9</v>
      </c>
      <c r="P19" s="56"/>
      <c r="Q19" s="74" t="s">
        <v>692</v>
      </c>
      <c r="R19" s="73">
        <v>26</v>
      </c>
      <c r="S19" s="75">
        <f t="shared" si="1"/>
        <v>0.34615384615384615</v>
      </c>
      <c r="T19" s="72" t="s">
        <v>690</v>
      </c>
      <c r="U19" s="54"/>
    </row>
    <row r="20" spans="1:21" ht="15.75" x14ac:dyDescent="0.25">
      <c r="A20" s="20"/>
      <c r="B20" s="51" t="s">
        <v>720</v>
      </c>
      <c r="C20" s="51" t="s">
        <v>293</v>
      </c>
      <c r="D20" s="51" t="s">
        <v>191</v>
      </c>
      <c r="E20" s="51" t="s">
        <v>166</v>
      </c>
      <c r="F20" s="90">
        <v>39261</v>
      </c>
      <c r="G20" s="19" t="s">
        <v>13</v>
      </c>
      <c r="H20" s="19" t="s">
        <v>12</v>
      </c>
      <c r="I20" s="70" t="s">
        <v>65</v>
      </c>
      <c r="J20" s="71">
        <v>7</v>
      </c>
      <c r="K20" s="69">
        <v>11</v>
      </c>
      <c r="L20" s="69" t="s">
        <v>13</v>
      </c>
      <c r="M20" s="69" t="s">
        <v>13</v>
      </c>
      <c r="N20" s="72" t="s">
        <v>14</v>
      </c>
      <c r="O20" s="55">
        <v>6</v>
      </c>
      <c r="P20" s="56"/>
      <c r="Q20" s="74" t="s">
        <v>686</v>
      </c>
      <c r="R20" s="73">
        <v>26</v>
      </c>
      <c r="S20" s="75">
        <f t="shared" si="1"/>
        <v>0.23076923076923078</v>
      </c>
      <c r="T20" s="72" t="s">
        <v>690</v>
      </c>
      <c r="U20" s="54"/>
    </row>
    <row r="21" spans="1:21" ht="15.75" x14ac:dyDescent="0.25">
      <c r="A21" s="20"/>
      <c r="B21" s="51" t="s">
        <v>721</v>
      </c>
      <c r="C21" s="51" t="s">
        <v>131</v>
      </c>
      <c r="D21" s="51" t="s">
        <v>361</v>
      </c>
      <c r="E21" s="51" t="s">
        <v>166</v>
      </c>
      <c r="F21" s="90">
        <v>39256</v>
      </c>
      <c r="G21" s="19" t="s">
        <v>13</v>
      </c>
      <c r="H21" s="19" t="s">
        <v>12</v>
      </c>
      <c r="I21" s="70" t="s">
        <v>65</v>
      </c>
      <c r="J21" s="71">
        <v>7</v>
      </c>
      <c r="K21" s="69">
        <v>11</v>
      </c>
      <c r="L21" s="69" t="s">
        <v>13</v>
      </c>
      <c r="M21" s="69" t="s">
        <v>13</v>
      </c>
      <c r="N21" s="72" t="s">
        <v>14</v>
      </c>
      <c r="O21" s="55">
        <v>7</v>
      </c>
      <c r="P21" s="56"/>
      <c r="Q21" s="74" t="s">
        <v>699</v>
      </c>
      <c r="R21" s="73">
        <v>26</v>
      </c>
      <c r="S21" s="75">
        <f t="shared" si="1"/>
        <v>0.26923076923076922</v>
      </c>
      <c r="T21" s="72" t="s">
        <v>690</v>
      </c>
      <c r="U21" s="54"/>
    </row>
    <row r="22" spans="1:21" ht="15.75" x14ac:dyDescent="0.25">
      <c r="A22" s="20"/>
      <c r="B22" s="51" t="s">
        <v>722</v>
      </c>
      <c r="C22" s="51" t="s">
        <v>190</v>
      </c>
      <c r="D22" s="51" t="s">
        <v>184</v>
      </c>
      <c r="E22" s="51" t="s">
        <v>166</v>
      </c>
      <c r="F22" s="91">
        <v>39362</v>
      </c>
      <c r="G22" s="19" t="s">
        <v>13</v>
      </c>
      <c r="H22" s="19" t="s">
        <v>12</v>
      </c>
      <c r="I22" s="70" t="s">
        <v>65</v>
      </c>
      <c r="J22" s="71">
        <v>7</v>
      </c>
      <c r="K22" s="69">
        <v>11</v>
      </c>
      <c r="L22" s="69" t="s">
        <v>13</v>
      </c>
      <c r="M22" s="69" t="s">
        <v>13</v>
      </c>
      <c r="N22" s="72" t="s">
        <v>14</v>
      </c>
      <c r="O22" s="55">
        <v>10</v>
      </c>
      <c r="P22" s="56"/>
      <c r="Q22" s="74" t="s">
        <v>688</v>
      </c>
      <c r="R22" s="73">
        <v>26</v>
      </c>
      <c r="S22" s="75">
        <f t="shared" si="1"/>
        <v>0.38461538461538464</v>
      </c>
      <c r="T22" s="72" t="s">
        <v>690</v>
      </c>
      <c r="U22" s="54"/>
    </row>
    <row r="23" spans="1:21" ht="15.75" x14ac:dyDescent="0.25">
      <c r="A23" s="20"/>
      <c r="B23" s="51" t="s">
        <v>723</v>
      </c>
      <c r="C23" s="51" t="s">
        <v>143</v>
      </c>
      <c r="D23" s="51" t="s">
        <v>171</v>
      </c>
      <c r="E23" s="51" t="s">
        <v>165</v>
      </c>
      <c r="F23" s="91">
        <v>39377</v>
      </c>
      <c r="G23" s="19" t="s">
        <v>13</v>
      </c>
      <c r="H23" s="19" t="s">
        <v>12</v>
      </c>
      <c r="I23" s="70" t="s">
        <v>65</v>
      </c>
      <c r="J23" s="71">
        <v>7</v>
      </c>
      <c r="K23" s="69">
        <v>11</v>
      </c>
      <c r="L23" s="69" t="s">
        <v>13</v>
      </c>
      <c r="M23" s="69" t="s">
        <v>13</v>
      </c>
      <c r="N23" s="72" t="s">
        <v>14</v>
      </c>
      <c r="O23" s="55">
        <v>4</v>
      </c>
      <c r="P23" s="56"/>
      <c r="Q23" s="74" t="s">
        <v>687</v>
      </c>
      <c r="R23" s="73">
        <v>26</v>
      </c>
      <c r="S23" s="75">
        <f t="shared" si="1"/>
        <v>0.15384615384615385</v>
      </c>
      <c r="T23" s="72" t="s">
        <v>690</v>
      </c>
      <c r="U23" s="54"/>
    </row>
    <row r="24" spans="1:21" ht="15.75" x14ac:dyDescent="0.25">
      <c r="A24" s="20"/>
      <c r="B24" s="51" t="s">
        <v>724</v>
      </c>
      <c r="C24" s="51" t="s">
        <v>183</v>
      </c>
      <c r="D24" s="51" t="s">
        <v>308</v>
      </c>
      <c r="E24" s="51" t="s">
        <v>166</v>
      </c>
      <c r="F24" s="91">
        <v>39256</v>
      </c>
      <c r="G24" s="19" t="s">
        <v>13</v>
      </c>
      <c r="H24" s="19" t="s">
        <v>12</v>
      </c>
      <c r="I24" s="70" t="s">
        <v>65</v>
      </c>
      <c r="J24" s="71">
        <v>7</v>
      </c>
      <c r="K24" s="69">
        <v>11</v>
      </c>
      <c r="L24" s="69" t="s">
        <v>13</v>
      </c>
      <c r="M24" s="69" t="s">
        <v>13</v>
      </c>
      <c r="N24" s="72" t="s">
        <v>14</v>
      </c>
      <c r="O24" s="55">
        <v>9</v>
      </c>
      <c r="P24" s="56"/>
      <c r="Q24" s="74" t="s">
        <v>692</v>
      </c>
      <c r="R24" s="73">
        <v>26</v>
      </c>
      <c r="S24" s="75">
        <f t="shared" si="1"/>
        <v>0.34615384615384615</v>
      </c>
      <c r="T24" s="72" t="s">
        <v>690</v>
      </c>
      <c r="U24" s="54"/>
    </row>
    <row r="25" spans="1:21" ht="15.75" x14ac:dyDescent="0.25">
      <c r="A25" s="20"/>
      <c r="B25" s="51" t="s">
        <v>662</v>
      </c>
      <c r="C25" s="51" t="s">
        <v>725</v>
      </c>
      <c r="D25" s="51" t="s">
        <v>194</v>
      </c>
      <c r="E25" s="51" t="s">
        <v>165</v>
      </c>
      <c r="F25" s="91">
        <v>39007</v>
      </c>
      <c r="G25" s="19" t="s">
        <v>13</v>
      </c>
      <c r="H25" s="19" t="s">
        <v>12</v>
      </c>
      <c r="I25" s="70" t="s">
        <v>65</v>
      </c>
      <c r="J25" s="71">
        <v>7</v>
      </c>
      <c r="K25" s="69">
        <v>11</v>
      </c>
      <c r="L25" s="69" t="s">
        <v>13</v>
      </c>
      <c r="M25" s="69" t="s">
        <v>13</v>
      </c>
      <c r="N25" s="72" t="s">
        <v>14</v>
      </c>
      <c r="O25" s="55">
        <v>5</v>
      </c>
      <c r="P25" s="56"/>
      <c r="Q25" s="74" t="s">
        <v>696</v>
      </c>
      <c r="R25" s="73">
        <v>26</v>
      </c>
      <c r="S25" s="75">
        <f t="shared" si="1"/>
        <v>0.19230769230769232</v>
      </c>
      <c r="T25" s="72" t="s">
        <v>690</v>
      </c>
      <c r="U25" s="54"/>
    </row>
    <row r="26" spans="1:21" ht="15.75" x14ac:dyDescent="0.25">
      <c r="A26" s="20"/>
      <c r="B26" s="51" t="s">
        <v>726</v>
      </c>
      <c r="C26" s="51" t="s">
        <v>195</v>
      </c>
      <c r="D26" s="51" t="s">
        <v>184</v>
      </c>
      <c r="E26" s="51" t="s">
        <v>166</v>
      </c>
      <c r="F26" s="91">
        <v>39209</v>
      </c>
      <c r="G26" s="19" t="s">
        <v>13</v>
      </c>
      <c r="H26" s="19" t="s">
        <v>12</v>
      </c>
      <c r="I26" s="70" t="s">
        <v>65</v>
      </c>
      <c r="J26" s="71">
        <v>7</v>
      </c>
      <c r="K26" s="69">
        <v>11</v>
      </c>
      <c r="L26" s="69" t="s">
        <v>13</v>
      </c>
      <c r="M26" s="69" t="s">
        <v>13</v>
      </c>
      <c r="N26" s="72" t="s">
        <v>14</v>
      </c>
      <c r="O26" s="55">
        <v>10</v>
      </c>
      <c r="P26" s="56"/>
      <c r="Q26" s="74" t="s">
        <v>688</v>
      </c>
      <c r="R26" s="73">
        <v>26</v>
      </c>
      <c r="S26" s="75">
        <f t="shared" si="1"/>
        <v>0.38461538461538464</v>
      </c>
      <c r="T26" s="72" t="s">
        <v>690</v>
      </c>
      <c r="U26" s="54"/>
    </row>
    <row r="27" spans="1:21" ht="15.75" x14ac:dyDescent="0.25">
      <c r="A27" s="20"/>
      <c r="B27" s="51" t="s">
        <v>387</v>
      </c>
      <c r="C27" s="51" t="s">
        <v>237</v>
      </c>
      <c r="D27" s="51" t="s">
        <v>168</v>
      </c>
      <c r="E27" s="51" t="s">
        <v>165</v>
      </c>
      <c r="F27" s="91">
        <v>39227</v>
      </c>
      <c r="G27" s="19" t="s">
        <v>13</v>
      </c>
      <c r="H27" s="19" t="s">
        <v>12</v>
      </c>
      <c r="I27" s="70" t="s">
        <v>65</v>
      </c>
      <c r="J27" s="71">
        <v>7</v>
      </c>
      <c r="K27" s="69">
        <v>11</v>
      </c>
      <c r="L27" s="69" t="s">
        <v>13</v>
      </c>
      <c r="M27" s="69" t="s">
        <v>13</v>
      </c>
      <c r="N27" s="72" t="s">
        <v>14</v>
      </c>
      <c r="O27" s="55">
        <v>9</v>
      </c>
      <c r="P27" s="56"/>
      <c r="Q27" s="74" t="s">
        <v>692</v>
      </c>
      <c r="R27" s="73">
        <v>26</v>
      </c>
      <c r="S27" s="75">
        <f t="shared" si="1"/>
        <v>0.34615384615384615</v>
      </c>
      <c r="T27" s="72" t="s">
        <v>690</v>
      </c>
      <c r="U27" s="54"/>
    </row>
    <row r="28" spans="1:21" ht="15.75" x14ac:dyDescent="0.25">
      <c r="A28" s="20"/>
      <c r="B28" s="51" t="s">
        <v>631</v>
      </c>
      <c r="C28" s="51" t="s">
        <v>200</v>
      </c>
      <c r="D28" s="51" t="s">
        <v>172</v>
      </c>
      <c r="E28" s="51" t="s">
        <v>165</v>
      </c>
      <c r="F28" s="92">
        <v>39176</v>
      </c>
      <c r="G28" s="19" t="s">
        <v>13</v>
      </c>
      <c r="H28" s="19" t="s">
        <v>12</v>
      </c>
      <c r="I28" s="70" t="s">
        <v>65</v>
      </c>
      <c r="J28" s="71">
        <v>7</v>
      </c>
      <c r="K28" s="69">
        <v>11</v>
      </c>
      <c r="L28" s="69" t="s">
        <v>13</v>
      </c>
      <c r="M28" s="69" t="s">
        <v>13</v>
      </c>
      <c r="N28" s="72" t="s">
        <v>14</v>
      </c>
      <c r="O28" s="55">
        <v>8</v>
      </c>
      <c r="P28" s="56"/>
      <c r="Q28" s="74" t="s">
        <v>691</v>
      </c>
      <c r="R28" s="73">
        <v>26</v>
      </c>
      <c r="S28" s="75">
        <f t="shared" si="1"/>
        <v>0.30769230769230771</v>
      </c>
      <c r="T28" s="72" t="s">
        <v>690</v>
      </c>
      <c r="U28" s="54"/>
    </row>
    <row r="29" spans="1:21" ht="15.75" x14ac:dyDescent="0.25">
      <c r="A29" s="20"/>
      <c r="B29" s="51" t="s">
        <v>727</v>
      </c>
      <c r="C29" s="51" t="s">
        <v>141</v>
      </c>
      <c r="D29" s="51" t="s">
        <v>342</v>
      </c>
      <c r="E29" s="51" t="s">
        <v>166</v>
      </c>
      <c r="F29" s="92">
        <v>39199</v>
      </c>
      <c r="G29" s="19" t="s">
        <v>13</v>
      </c>
      <c r="H29" s="19" t="s">
        <v>12</v>
      </c>
      <c r="I29" s="70" t="s">
        <v>65</v>
      </c>
      <c r="J29" s="71">
        <v>7</v>
      </c>
      <c r="K29" s="69">
        <v>11</v>
      </c>
      <c r="L29" s="69" t="s">
        <v>13</v>
      </c>
      <c r="M29" s="69" t="s">
        <v>13</v>
      </c>
      <c r="N29" s="72" t="s">
        <v>14</v>
      </c>
      <c r="O29" s="55">
        <v>4</v>
      </c>
      <c r="P29" s="56"/>
      <c r="Q29" s="74" t="s">
        <v>687</v>
      </c>
      <c r="R29" s="73">
        <v>26</v>
      </c>
      <c r="S29" s="75">
        <f t="shared" si="1"/>
        <v>0.15384615384615385</v>
      </c>
      <c r="T29" s="72" t="s">
        <v>690</v>
      </c>
      <c r="U29" s="54"/>
    </row>
    <row r="30" spans="1:21" ht="15.75" x14ac:dyDescent="0.25">
      <c r="A30" s="20"/>
      <c r="B30" s="51" t="s">
        <v>728</v>
      </c>
      <c r="C30" s="51" t="s">
        <v>208</v>
      </c>
      <c r="D30" s="51" t="s">
        <v>184</v>
      </c>
      <c r="E30" s="51" t="s">
        <v>166</v>
      </c>
      <c r="F30" s="91">
        <v>39149</v>
      </c>
      <c r="G30" s="19" t="s">
        <v>13</v>
      </c>
      <c r="H30" s="19" t="s">
        <v>12</v>
      </c>
      <c r="I30" s="70" t="s">
        <v>65</v>
      </c>
      <c r="J30" s="71">
        <v>7</v>
      </c>
      <c r="K30" s="69">
        <v>11</v>
      </c>
      <c r="L30" s="69" t="s">
        <v>13</v>
      </c>
      <c r="M30" s="69" t="s">
        <v>13</v>
      </c>
      <c r="N30" s="72" t="s">
        <v>14</v>
      </c>
      <c r="O30" s="55">
        <v>7</v>
      </c>
      <c r="P30" s="56"/>
      <c r="Q30" s="74" t="s">
        <v>699</v>
      </c>
      <c r="R30" s="73">
        <v>26</v>
      </c>
      <c r="S30" s="75">
        <f t="shared" si="1"/>
        <v>0.26923076923076922</v>
      </c>
      <c r="T30" s="72" t="s">
        <v>690</v>
      </c>
      <c r="U30" s="54"/>
    </row>
    <row r="31" spans="1:21" ht="15.75" x14ac:dyDescent="0.25">
      <c r="A31" s="20"/>
      <c r="B31" s="51" t="s">
        <v>729</v>
      </c>
      <c r="C31" s="51" t="s">
        <v>190</v>
      </c>
      <c r="D31" s="51" t="s">
        <v>185</v>
      </c>
      <c r="E31" s="51" t="s">
        <v>166</v>
      </c>
      <c r="F31" s="91">
        <v>39177</v>
      </c>
      <c r="G31" s="19" t="s">
        <v>13</v>
      </c>
      <c r="H31" s="19" t="s">
        <v>12</v>
      </c>
      <c r="I31" s="70" t="s">
        <v>65</v>
      </c>
      <c r="J31" s="71">
        <v>7</v>
      </c>
      <c r="K31" s="69">
        <v>11</v>
      </c>
      <c r="L31" s="69" t="s">
        <v>13</v>
      </c>
      <c r="M31" s="69" t="s">
        <v>13</v>
      </c>
      <c r="N31" s="72" t="s">
        <v>14</v>
      </c>
      <c r="O31" s="55">
        <v>9</v>
      </c>
      <c r="P31" s="56"/>
      <c r="Q31" s="74" t="s">
        <v>692</v>
      </c>
      <c r="R31" s="73">
        <v>26</v>
      </c>
      <c r="S31" s="75">
        <f t="shared" si="1"/>
        <v>0.34615384615384615</v>
      </c>
      <c r="T31" s="72" t="s">
        <v>690</v>
      </c>
      <c r="U31" s="54"/>
    </row>
  </sheetData>
  <sheetProtection formatCells="0" formatColumns="0" formatRows="0" sort="0"/>
  <autoFilter ref="B6:T31"/>
  <sortState ref="A7:U15">
    <sortCondition descending="1" ref="Q7:Q15"/>
  </sortState>
  <mergeCells count="1">
    <mergeCell ref="A2:T3"/>
  </mergeCells>
  <dataValidations count="4">
    <dataValidation type="list" allowBlank="1" showInputMessage="1" showErrorMessage="1" sqref="N7:N31">
      <formula1>type</formula1>
    </dataValidation>
    <dataValidation type="list" allowBlank="1" showInputMessage="1" showErrorMessage="1" sqref="E7:E31">
      <formula1>sex</formula1>
    </dataValidation>
    <dataValidation type="list" allowBlank="1" showInputMessage="1" showErrorMessage="1" sqref="L7:M31 G7:H31">
      <formula1>rf</formula1>
    </dataValidation>
    <dataValidation type="list" allowBlank="1" showInputMessage="1" showErrorMessage="1" sqref="I7:I31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ColWidth="8.7109375"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  <col min="12" max="12" width="36.7109375" bestFit="1" customWidth="1"/>
    <col min="14" max="14" width="22" bestFit="1" customWidth="1"/>
    <col min="16" max="16" width="22.7109375" customWidth="1"/>
  </cols>
  <sheetData>
    <row r="1" spans="2:16" x14ac:dyDescent="0.2">
      <c r="F1" s="3"/>
      <c r="G1" s="3"/>
    </row>
    <row r="2" spans="2:16" ht="13.5" thickBot="1" x14ac:dyDescent="0.25">
      <c r="F2" s="3"/>
      <c r="G2" s="3"/>
    </row>
    <row r="3" spans="2:16" s="5" customFormat="1" ht="26.25" thickBot="1" x14ac:dyDescent="0.25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5" thickBot="1" x14ac:dyDescent="0.25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5" thickBot="1" x14ac:dyDescent="0.25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">
      <c r="B8" s="1">
        <v>9</v>
      </c>
      <c r="L8" s="1" t="s">
        <v>73</v>
      </c>
      <c r="N8" s="1" t="s">
        <v>82</v>
      </c>
    </row>
    <row r="9" spans="2:16" x14ac:dyDescent="0.2">
      <c r="B9" s="1">
        <v>10</v>
      </c>
      <c r="L9" s="1" t="s">
        <v>72</v>
      </c>
      <c r="N9" s="1" t="s">
        <v>83</v>
      </c>
    </row>
    <row r="10" spans="2:16" ht="13.5" thickBot="1" x14ac:dyDescent="0.25">
      <c r="B10" s="2">
        <v>11</v>
      </c>
      <c r="L10" s="1" t="s">
        <v>71</v>
      </c>
      <c r="N10" s="1" t="s">
        <v>84</v>
      </c>
    </row>
    <row r="11" spans="2:16" x14ac:dyDescent="0.2">
      <c r="L11" s="1" t="s">
        <v>70</v>
      </c>
      <c r="N11" s="1" t="s">
        <v>85</v>
      </c>
    </row>
    <row r="12" spans="2:16" x14ac:dyDescent="0.2">
      <c r="L12" s="1" t="s">
        <v>69</v>
      </c>
      <c r="N12" s="1" t="s">
        <v>86</v>
      </c>
    </row>
    <row r="13" spans="2:16" x14ac:dyDescent="0.2">
      <c r="L13" s="1" t="s">
        <v>68</v>
      </c>
      <c r="N13" s="1" t="s">
        <v>87</v>
      </c>
    </row>
    <row r="14" spans="2:16" x14ac:dyDescent="0.2">
      <c r="L14" s="1" t="s">
        <v>103</v>
      </c>
      <c r="N14" s="1" t="s">
        <v>88</v>
      </c>
    </row>
    <row r="15" spans="2:16" x14ac:dyDescent="0.2">
      <c r="L15" s="1" t="s">
        <v>67</v>
      </c>
      <c r="N15" s="1" t="s">
        <v>89</v>
      </c>
    </row>
    <row r="16" spans="2:16" x14ac:dyDescent="0.2">
      <c r="L16" s="1" t="s">
        <v>66</v>
      </c>
      <c r="N16" s="1" t="s">
        <v>90</v>
      </c>
    </row>
    <row r="17" spans="12:14" x14ac:dyDescent="0.2">
      <c r="L17" s="1" t="s">
        <v>65</v>
      </c>
      <c r="N17" s="1" t="s">
        <v>91</v>
      </c>
    </row>
    <row r="18" spans="12:14" x14ac:dyDescent="0.2">
      <c r="L18" s="1" t="s">
        <v>64</v>
      </c>
      <c r="N18" s="1" t="s">
        <v>92</v>
      </c>
    </row>
    <row r="19" spans="12:14" x14ac:dyDescent="0.2">
      <c r="L19" s="1" t="s">
        <v>63</v>
      </c>
      <c r="N19" s="1" t="s">
        <v>93</v>
      </c>
    </row>
    <row r="20" spans="12:14" x14ac:dyDescent="0.2">
      <c r="L20" s="1" t="s">
        <v>62</v>
      </c>
      <c r="N20" s="1" t="s">
        <v>94</v>
      </c>
    </row>
    <row r="21" spans="12:14" x14ac:dyDescent="0.2">
      <c r="L21" s="1" t="s">
        <v>61</v>
      </c>
      <c r="N21" s="1" t="s">
        <v>95</v>
      </c>
    </row>
    <row r="22" spans="12:14" x14ac:dyDescent="0.2">
      <c r="L22" s="1" t="s">
        <v>60</v>
      </c>
      <c r="N22" s="1" t="s">
        <v>96</v>
      </c>
    </row>
    <row r="23" spans="12:14" x14ac:dyDescent="0.2">
      <c r="L23" s="1" t="s">
        <v>59</v>
      </c>
      <c r="N23" s="1" t="s">
        <v>97</v>
      </c>
    </row>
    <row r="24" spans="12:14" ht="13.5" thickBot="1" x14ac:dyDescent="0.25">
      <c r="L24" s="1" t="s">
        <v>58</v>
      </c>
      <c r="N24" s="2" t="s">
        <v>98</v>
      </c>
    </row>
    <row r="25" spans="12:14" x14ac:dyDescent="0.2">
      <c r="L25" s="1" t="s">
        <v>57</v>
      </c>
    </row>
    <row r="26" spans="12:14" x14ac:dyDescent="0.2">
      <c r="L26" s="1" t="s">
        <v>56</v>
      </c>
    </row>
    <row r="27" spans="12:14" x14ac:dyDescent="0.2">
      <c r="L27" s="1" t="s">
        <v>55</v>
      </c>
    </row>
    <row r="28" spans="12:14" x14ac:dyDescent="0.2">
      <c r="L28" s="1" t="s">
        <v>54</v>
      </c>
    </row>
    <row r="29" spans="12:14" x14ac:dyDescent="0.2">
      <c r="L29" s="1" t="s">
        <v>53</v>
      </c>
    </row>
    <row r="30" spans="12:14" x14ac:dyDescent="0.2">
      <c r="L30" s="1" t="s">
        <v>52</v>
      </c>
    </row>
    <row r="31" spans="12:14" x14ac:dyDescent="0.2">
      <c r="L31" s="1" t="s">
        <v>51</v>
      </c>
    </row>
    <row r="32" spans="12:14" x14ac:dyDescent="0.2">
      <c r="L32" s="1" t="s">
        <v>50</v>
      </c>
    </row>
    <row r="33" spans="12:12" x14ac:dyDescent="0.2">
      <c r="L33" s="1" t="s">
        <v>49</v>
      </c>
    </row>
    <row r="34" spans="12:12" x14ac:dyDescent="0.2">
      <c r="L34" s="1" t="s">
        <v>48</v>
      </c>
    </row>
    <row r="35" spans="12:12" x14ac:dyDescent="0.2">
      <c r="L35" s="1" t="s">
        <v>47</v>
      </c>
    </row>
    <row r="36" spans="12:12" x14ac:dyDescent="0.2">
      <c r="L36" s="1" t="s">
        <v>46</v>
      </c>
    </row>
    <row r="37" spans="12:12" x14ac:dyDescent="0.2">
      <c r="L37" s="1" t="s">
        <v>45</v>
      </c>
    </row>
    <row r="38" spans="12:12" x14ac:dyDescent="0.2">
      <c r="L38" s="1" t="s">
        <v>44</v>
      </c>
    </row>
    <row r="39" spans="12:12" x14ac:dyDescent="0.2">
      <c r="L39" s="1" t="s">
        <v>43</v>
      </c>
    </row>
    <row r="40" spans="12:12" x14ac:dyDescent="0.2">
      <c r="L40" s="1" t="s">
        <v>42</v>
      </c>
    </row>
    <row r="41" spans="12:12" x14ac:dyDescent="0.2">
      <c r="L41" s="1" t="s">
        <v>41</v>
      </c>
    </row>
    <row r="42" spans="12:12" x14ac:dyDescent="0.2">
      <c r="L42" s="1" t="s">
        <v>40</v>
      </c>
    </row>
    <row r="43" spans="12:12" x14ac:dyDescent="0.2">
      <c r="L43" s="1" t="s">
        <v>39</v>
      </c>
    </row>
    <row r="44" spans="12:12" x14ac:dyDescent="0.2">
      <c r="L44" s="1" t="s">
        <v>38</v>
      </c>
    </row>
    <row r="45" spans="12:12" x14ac:dyDescent="0.2">
      <c r="L45" s="1" t="s">
        <v>37</v>
      </c>
    </row>
    <row r="46" spans="12:12" x14ac:dyDescent="0.2">
      <c r="L46" s="1" t="s">
        <v>36</v>
      </c>
    </row>
    <row r="47" spans="12:12" x14ac:dyDescent="0.2">
      <c r="L47" s="1" t="s">
        <v>35</v>
      </c>
    </row>
    <row r="48" spans="12:12" x14ac:dyDescent="0.2">
      <c r="L48" s="1" t="s">
        <v>34</v>
      </c>
    </row>
    <row r="49" spans="12:12" x14ac:dyDescent="0.2">
      <c r="L49" s="1" t="s">
        <v>33</v>
      </c>
    </row>
    <row r="50" spans="12:12" x14ac:dyDescent="0.2">
      <c r="L50" s="1" t="s">
        <v>32</v>
      </c>
    </row>
    <row r="51" spans="12:12" x14ac:dyDescent="0.2">
      <c r="L51" s="1" t="s">
        <v>31</v>
      </c>
    </row>
    <row r="52" spans="12:12" x14ac:dyDescent="0.2">
      <c r="L52" s="1" t="s">
        <v>30</v>
      </c>
    </row>
    <row r="53" spans="12:12" x14ac:dyDescent="0.2">
      <c r="L53" s="1" t="s">
        <v>29</v>
      </c>
    </row>
    <row r="54" spans="12:12" x14ac:dyDescent="0.2">
      <c r="L54" s="1" t="s">
        <v>28</v>
      </c>
    </row>
    <row r="55" spans="12:12" x14ac:dyDescent="0.2">
      <c r="L55" s="1" t="s">
        <v>27</v>
      </c>
    </row>
    <row r="56" spans="12:12" x14ac:dyDescent="0.2">
      <c r="L56" s="1" t="s">
        <v>26</v>
      </c>
    </row>
    <row r="57" spans="12:12" x14ac:dyDescent="0.2">
      <c r="L57" s="1" t="s">
        <v>25</v>
      </c>
    </row>
    <row r="58" spans="12:12" x14ac:dyDescent="0.2">
      <c r="L58" s="1" t="s">
        <v>24</v>
      </c>
    </row>
    <row r="59" spans="12:12" x14ac:dyDescent="0.2">
      <c r="L59" s="1" t="s">
        <v>23</v>
      </c>
    </row>
    <row r="60" spans="12:12" x14ac:dyDescent="0.2">
      <c r="L60" s="1" t="s">
        <v>22</v>
      </c>
    </row>
    <row r="61" spans="12:12" x14ac:dyDescent="0.2">
      <c r="L61" s="1" t="s">
        <v>21</v>
      </c>
    </row>
    <row r="62" spans="12:12" x14ac:dyDescent="0.2">
      <c r="L62" s="1" t="s">
        <v>20</v>
      </c>
    </row>
    <row r="63" spans="12:12" x14ac:dyDescent="0.2">
      <c r="L63" s="1" t="s">
        <v>19</v>
      </c>
    </row>
    <row r="64" spans="12:12" x14ac:dyDescent="0.2">
      <c r="L64" s="1" t="s">
        <v>18</v>
      </c>
    </row>
    <row r="65" spans="12:12" ht="13.5" thickBot="1" x14ac:dyDescent="0.25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5 кл. </vt:lpstr>
      <vt:lpstr>6 кл. 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user11</cp:lastModifiedBy>
  <cp:lastPrinted>2017-11-14T09:20:19Z</cp:lastPrinted>
  <dcterms:created xsi:type="dcterms:W3CDTF">2011-01-26T13:35:26Z</dcterms:created>
  <dcterms:modified xsi:type="dcterms:W3CDTF">2024-10-03T13:58:17Z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