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1\Desktop\НА САЙТ\"/>
    </mc:Choice>
  </mc:AlternateContent>
  <bookViews>
    <workbookView xWindow="0" yWindow="0" windowWidth="20490" windowHeight="7620" tabRatio="642"/>
  </bookViews>
  <sheets>
    <sheet name="5 кл. " sheetId="10" r:id="rId1"/>
    <sheet name="6 кл." sheetId="3" r:id="rId2"/>
    <sheet name="7 кл." sheetId="5" r:id="rId3"/>
    <sheet name="8 кл." sheetId="11" r:id="rId4"/>
    <sheet name="9 кл." sheetId="7" r:id="rId5"/>
    <sheet name="11 кл." sheetId="13" r:id="rId6"/>
    <sheet name="Лист2" sheetId="2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'11 кл.'!$B$6:$K$9</definedName>
    <definedName name="_xlnm._FilterDatabase" localSheetId="0" hidden="1">'5 кл. '!$B$6:$J$14</definedName>
    <definedName name="_xlnm._FilterDatabase" localSheetId="1" hidden="1">'6 кл.'!$B$6:$K$13</definedName>
    <definedName name="_xlnm._FilterDatabase" localSheetId="2" hidden="1">'7 кл.'!$B$6:$K$24</definedName>
    <definedName name="_xlnm._FilterDatabase" localSheetId="3" hidden="1">'8 кл.'!$B$6:$K$35</definedName>
    <definedName name="_xlnm._FilterDatabase" localSheetId="4" hidden="1">'9 кл.'!$B$6:$K$7</definedName>
    <definedName name="discipline">Лист2!$N$3:$N$24</definedName>
    <definedName name="level">Лист2!$J$4:$J$6</definedName>
    <definedName name="municipal" localSheetId="5">[1]Лист2!$L$6:$L$65</definedName>
    <definedName name="municipal" localSheetId="3">[1]Лист2!$L$6:$L$65</definedName>
    <definedName name="municipal">Лист2!$L$6:$L$65</definedName>
    <definedName name="region">Лист2!$L$4:$L$65</definedName>
    <definedName name="rf" localSheetId="5">[1]Лист2!$H$4:$H$5</definedName>
    <definedName name="rf" localSheetId="3">[1]Лист2!$H$4:$H$5</definedName>
    <definedName name="rf">Лист2!$H$4:$H$5</definedName>
    <definedName name="sex" localSheetId="5">[1]Лист2!$F$4:$F$5</definedName>
    <definedName name="sex" localSheetId="3">[1]Лист2!$F$4:$F$5</definedName>
    <definedName name="sex">Лист2!$F$4:$F$5</definedName>
    <definedName name="t_class">Лист2!$B$4:$B$10</definedName>
    <definedName name="type" localSheetId="5">[1]Лист2!$D$4:$D$6</definedName>
    <definedName name="type" localSheetId="3">[1]Лист2!$D$4:$D$6</definedName>
    <definedName name="type">Лист2!$D$4:$D$6</definedName>
    <definedName name="work">Лист2!$P$4:$P$6</definedName>
    <definedName name="владивосток">[2]Лист2!$L$6:$L$65</definedName>
    <definedName name="информационные">[3]Лист2!$D$4:$D$6</definedName>
    <definedName name="кредит">[2]Лист2!$F$4:$F$5</definedName>
    <definedName name="материальное">[3]Лист2!$F$4:$F$5</definedName>
    <definedName name="назаровогород">[4]Лист2!$H$4:$H$5</definedName>
    <definedName name="пп">[5]Лист2!$D$4:$D$6</definedName>
    <definedName name="р122">[5]Лист2!$F$4:$F$5</definedName>
    <definedName name="репетиторрр">[2]Лист2!$B$4:$B$10</definedName>
    <definedName name="садовод">[2]Лист2!$L$6:$L$65</definedName>
    <definedName name="сексопотолог">[4]Лист2!$F$4:$F$5</definedName>
    <definedName name="человечество">[3]Лист2!$H$4:$H$5</definedName>
  </definedNames>
  <calcPr calcId="162913"/>
</workbook>
</file>

<file path=xl/calcChain.xml><?xml version="1.0" encoding="utf-8"?>
<calcChain xmlns="http://schemas.openxmlformats.org/spreadsheetml/2006/main">
  <c r="H7" i="13" l="1"/>
  <c r="H8" i="13"/>
  <c r="H9" i="13"/>
  <c r="H10" i="13"/>
  <c r="H11" i="13"/>
  <c r="H12" i="13"/>
  <c r="H13" i="13"/>
  <c r="H14" i="13"/>
  <c r="H15" i="13"/>
  <c r="H16" i="13"/>
  <c r="H30" i="11" l="1"/>
  <c r="J15" i="13" l="1"/>
  <c r="J16" i="13"/>
  <c r="J14" i="13"/>
  <c r="J13" i="13"/>
  <c r="J12" i="13"/>
  <c r="J11" i="13"/>
  <c r="J10" i="13"/>
  <c r="J9" i="13"/>
  <c r="J8" i="13"/>
  <c r="J7" i="13"/>
  <c r="H35" i="11"/>
  <c r="J35" i="11" s="1"/>
  <c r="H34" i="11"/>
  <c r="J34" i="11" s="1"/>
  <c r="H33" i="11"/>
  <c r="J33" i="11" s="1"/>
  <c r="H32" i="11"/>
  <c r="J32" i="11" s="1"/>
  <c r="H31" i="11"/>
  <c r="J31" i="11" s="1"/>
  <c r="J30" i="11"/>
  <c r="H29" i="11"/>
  <c r="J29" i="11" s="1"/>
  <c r="H28" i="11"/>
  <c r="J28" i="11" s="1"/>
  <c r="H27" i="11"/>
  <c r="J27" i="11" s="1"/>
  <c r="H26" i="11"/>
  <c r="J26" i="11" s="1"/>
  <c r="H25" i="11"/>
  <c r="J25" i="11" s="1"/>
  <c r="H24" i="11"/>
  <c r="J24" i="11" s="1"/>
  <c r="H23" i="11"/>
  <c r="J23" i="11" s="1"/>
  <c r="H22" i="11"/>
  <c r="J22" i="11" s="1"/>
  <c r="H21" i="11"/>
  <c r="J21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H12" i="11"/>
  <c r="J12" i="11" s="1"/>
  <c r="H11" i="11"/>
  <c r="J11" i="11" s="1"/>
  <c r="H10" i="11"/>
  <c r="J10" i="11" s="1"/>
  <c r="H9" i="11"/>
  <c r="J9" i="11" s="1"/>
  <c r="H8" i="11"/>
  <c r="J8" i="11" s="1"/>
  <c r="H7" i="11"/>
  <c r="J7" i="11" s="1"/>
  <c r="H18" i="3" l="1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2" i="10"/>
  <c r="J22" i="10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21" i="10"/>
  <c r="J21" i="10" s="1"/>
  <c r="H20" i="10"/>
  <c r="J20" i="10" s="1"/>
  <c r="H19" i="10"/>
  <c r="J19" i="10" s="1"/>
  <c r="H18" i="10"/>
  <c r="J18" i="10" s="1"/>
  <c r="H17" i="10"/>
  <c r="J17" i="10" s="1"/>
  <c r="H16" i="10"/>
  <c r="J16" i="10" s="1"/>
  <c r="H15" i="10"/>
  <c r="J15" i="10" s="1"/>
  <c r="H14" i="10"/>
  <c r="J14" i="10" s="1"/>
  <c r="H13" i="10"/>
  <c r="J13" i="10" s="1"/>
  <c r="H12" i="10"/>
  <c r="J12" i="10" s="1"/>
  <c r="H11" i="10"/>
  <c r="J11" i="10" s="1"/>
  <c r="H10" i="10"/>
  <c r="J10" i="10" s="1"/>
  <c r="H9" i="10"/>
  <c r="J9" i="10" s="1"/>
  <c r="H8" i="10"/>
  <c r="J8" i="10" s="1"/>
  <c r="H7" i="10"/>
  <c r="J7" i="10" s="1"/>
</calcChain>
</file>

<file path=xl/sharedStrings.xml><?xml version="1.0" encoding="utf-8"?>
<sst xmlns="http://schemas.openxmlformats.org/spreadsheetml/2006/main" count="747" uniqueCount="357">
  <si>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</si>
  <si>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</si>
  <si>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</si>
  <si>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</si>
  <si>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</si>
  <si>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</si>
  <si>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</si>
  <si>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</si>
  <si>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</si>
  <si>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</si>
  <si>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</si>
  <si>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</si>
  <si>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</si>
  <si>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</si>
  <si>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</si>
  <si>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</si>
  <si>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</si>
  <si>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</si>
  <si>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</si>
  <si>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</si>
  <si>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</si>
  <si>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</si>
  <si>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</si>
  <si>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</si>
  <si>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</si>
  <si>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</si>
  <si>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</si>
  <si>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</si>
  <si>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</si>
  <si>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</si>
  <si>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</si>
  <si>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</si>
  <si>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</si>
  <si>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</si>
  <si>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</si>
  <si>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</si>
  <si>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</si>
  <si>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</si>
  <si>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</si>
  <si>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</si>
  <si>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</si>
  <si>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</si>
  <si>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</si>
  <si>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</si>
  <si>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</si>
  <si>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</si>
  <si>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</si>
  <si>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</si>
  <si>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</si>
  <si>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</si>
  <si>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</si>
  <si>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</si>
  <si>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</si>
  <si>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</si>
  <si>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</si>
  <si>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</si>
  <si>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</si>
  <si>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</si>
  <si>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</si>
  <si>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</si>
  <si>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</si>
  <si>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</si>
  <si>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</si>
  <si>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</si>
  <si>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</si>
  <si>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</si>
  <si>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</si>
  <si>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</si>
  <si>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</si>
  <si>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</si>
  <si>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</si>
  <si>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</si>
  <si>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</si>
  <si>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</si>
  <si>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</si>
  <si>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</si>
  <si>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</si>
  <si>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</si>
  <si>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</si>
  <si>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</si>
  <si>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</si>
  <si>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</si>
  <si>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</si>
  <si>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</si>
  <si>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</si>
  <si>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</si>
  <si>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</si>
  <si>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</si>
  <si>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</si>
  <si>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</si>
  <si>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</si>
  <si>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</si>
  <si>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</si>
  <si>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</si>
  <si>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</si>
  <si>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</si>
  <si>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</si>
  <si>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</si>
  <si>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</si>
  <si>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</si>
  <si>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</si>
  <si>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</si>
  <si>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</si>
  <si>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</si>
  <si>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</si>
  <si>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</si>
  <si>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</si>
  <si>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</si>
  <si>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</si>
  <si>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</si>
  <si>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</si>
  <si>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Маргарита</t>
  </si>
  <si>
    <t>Анастасия</t>
  </si>
  <si>
    <t>София</t>
  </si>
  <si>
    <t>Александровна</t>
  </si>
  <si>
    <t>Алексеевна</t>
  </si>
  <si>
    <t>Викторовна</t>
  </si>
  <si>
    <t>Кириенко</t>
  </si>
  <si>
    <t>Алина</t>
  </si>
  <si>
    <t>Даниил</t>
  </si>
  <si>
    <t>Романовна</t>
  </si>
  <si>
    <t>Дмитриевна</t>
  </si>
  <si>
    <t>Потапова</t>
  </si>
  <si>
    <t>Владислав</t>
  </si>
  <si>
    <t>Дарья</t>
  </si>
  <si>
    <t>Сергеевич</t>
  </si>
  <si>
    <t>Анна</t>
  </si>
  <si>
    <t>Юлия</t>
  </si>
  <si>
    <t>Сергеевна</t>
  </si>
  <si>
    <t>Дмитриевич</t>
  </si>
  <si>
    <t>Надежда</t>
  </si>
  <si>
    <t>Ивановна</t>
  </si>
  <si>
    <t>Карина</t>
  </si>
  <si>
    <t>Васильевна</t>
  </si>
  <si>
    <t>Ксения</t>
  </si>
  <si>
    <t>Викторович</t>
  </si>
  <si>
    <t>Николаевич</t>
  </si>
  <si>
    <t>Артём</t>
  </si>
  <si>
    <t>Екатерина</t>
  </si>
  <si>
    <t>Геннадьевна</t>
  </si>
  <si>
    <t>Илья</t>
  </si>
  <si>
    <t>Ольга</t>
  </si>
  <si>
    <t>Константиновна</t>
  </si>
  <si>
    <t>Виктория</t>
  </si>
  <si>
    <t>Александра</t>
  </si>
  <si>
    <t>Мария</t>
  </si>
  <si>
    <t>Евгеньевна</t>
  </si>
  <si>
    <t>Полина</t>
  </si>
  <si>
    <t>Олеговна</t>
  </si>
  <si>
    <t>Андреевна</t>
  </si>
  <si>
    <t>Павловна</t>
  </si>
  <si>
    <t>Ульяна</t>
  </si>
  <si>
    <t>Денис</t>
  </si>
  <si>
    <t>Евгеньевич</t>
  </si>
  <si>
    <t>Алёна</t>
  </si>
  <si>
    <t>Вершинская</t>
  </si>
  <si>
    <t>Диана</t>
  </si>
  <si>
    <t>Юрьевна</t>
  </si>
  <si>
    <t>Михайловна</t>
  </si>
  <si>
    <t>Елизавета</t>
  </si>
  <si>
    <t>Денисовна</t>
  </si>
  <si>
    <t>Бурухина</t>
  </si>
  <si>
    <t>Карелина</t>
  </si>
  <si>
    <t>Татьяна</t>
  </si>
  <si>
    <t>Одинцова</t>
  </si>
  <si>
    <t>Максим</t>
  </si>
  <si>
    <t>Вячеславовна</t>
  </si>
  <si>
    <t>Павлович</t>
  </si>
  <si>
    <t>Валерьевна</t>
  </si>
  <si>
    <t>Арина</t>
  </si>
  <si>
    <t>Голощапова</t>
  </si>
  <si>
    <t>Зима</t>
  </si>
  <si>
    <t>Степан</t>
  </si>
  <si>
    <t>Кириллова</t>
  </si>
  <si>
    <t>Колдинова</t>
  </si>
  <si>
    <t>Колосова</t>
  </si>
  <si>
    <t>Тамара</t>
  </si>
  <si>
    <t>Нечаев</t>
  </si>
  <si>
    <t>Макар</t>
  </si>
  <si>
    <t>Алиса</t>
  </si>
  <si>
    <t>Чегина</t>
  </si>
  <si>
    <t>Варвара</t>
  </si>
  <si>
    <t>Власевская</t>
  </si>
  <si>
    <t>Гаврик</t>
  </si>
  <si>
    <t>Глебова</t>
  </si>
  <si>
    <t>Марина</t>
  </si>
  <si>
    <t>Журавлевич</t>
  </si>
  <si>
    <t>Милана</t>
  </si>
  <si>
    <t>Землянко</t>
  </si>
  <si>
    <t>Ильинична</t>
  </si>
  <si>
    <t>Паньков</t>
  </si>
  <si>
    <t>Брехт</t>
  </si>
  <si>
    <t>Богданова</t>
  </si>
  <si>
    <t>Леонидовна</t>
  </si>
  <si>
    <t>Кузнецов</t>
  </si>
  <si>
    <t>Андреева</t>
  </si>
  <si>
    <t>Мардонова</t>
  </si>
  <si>
    <t>Ёсамин</t>
  </si>
  <si>
    <t>Шавкаджоновна</t>
  </si>
  <si>
    <t>Перфилов</t>
  </si>
  <si>
    <t>Чурилов</t>
  </si>
  <si>
    <t>Шевенков</t>
  </si>
  <si>
    <t>Бартунская</t>
  </si>
  <si>
    <t>Виолетта</t>
  </si>
  <si>
    <t>Ирина</t>
  </si>
  <si>
    <t>Маковозов</t>
  </si>
  <si>
    <t>Петрович</t>
  </si>
  <si>
    <t>Савченко</t>
  </si>
  <si>
    <t>Артемий</t>
  </si>
  <si>
    <t>Фельк</t>
  </si>
  <si>
    <t>Белошапкина</t>
  </si>
  <si>
    <t>Елена</t>
  </si>
  <si>
    <t>Алеевская</t>
  </si>
  <si>
    <t>Антипина</t>
  </si>
  <si>
    <t>Булдакова</t>
  </si>
  <si>
    <t>Вахрина</t>
  </si>
  <si>
    <t>Жукова</t>
  </si>
  <si>
    <t>Камаева</t>
  </si>
  <si>
    <t>Пинкасова</t>
  </si>
  <si>
    <t>Фёдорова</t>
  </si>
  <si>
    <t>Светослава</t>
  </si>
  <si>
    <t>Балабанова</t>
  </si>
  <si>
    <t>Борисовна</t>
  </si>
  <si>
    <t>Бульбах</t>
  </si>
  <si>
    <t>Эвелина</t>
  </si>
  <si>
    <t>Кузнецова</t>
  </si>
  <si>
    <t>Лобастов</t>
  </si>
  <si>
    <t>Петрова</t>
  </si>
  <si>
    <t>Будрина</t>
  </si>
  <si>
    <t>Валентина</t>
  </si>
  <si>
    <t>Гердт</t>
  </si>
  <si>
    <t>Елисеева</t>
  </si>
  <si>
    <t>Колягина</t>
  </si>
  <si>
    <t>Калерия</t>
  </si>
  <si>
    <t>Леонид</t>
  </si>
  <si>
    <t>Нагайцева</t>
  </si>
  <si>
    <t>Шкоркина</t>
  </si>
  <si>
    <t>Олеся</t>
  </si>
  <si>
    <t>Гусарова</t>
  </si>
  <si>
    <t>Береговая</t>
  </si>
  <si>
    <t>Ковалева</t>
  </si>
  <si>
    <t>Омелич</t>
  </si>
  <si>
    <t>Титова</t>
  </si>
  <si>
    <t>Фирсова</t>
  </si>
  <si>
    <t>Шнайдер</t>
  </si>
  <si>
    <t>Итоговые результаты школьного этапа всероссийской олимпиады школьников по искусство</t>
  </si>
  <si>
    <t>11</t>
  </si>
  <si>
    <t>10</t>
  </si>
  <si>
    <t>9</t>
  </si>
  <si>
    <t>8</t>
  </si>
  <si>
    <t>5</t>
  </si>
  <si>
    <t>15</t>
  </si>
  <si>
    <t>0</t>
  </si>
  <si>
    <t>2</t>
  </si>
  <si>
    <t>6</t>
  </si>
  <si>
    <t>3</t>
  </si>
  <si>
    <t>12</t>
  </si>
  <si>
    <t>22</t>
  </si>
  <si>
    <t>33</t>
  </si>
  <si>
    <t>36</t>
  </si>
  <si>
    <t>24</t>
  </si>
  <si>
    <t>18</t>
  </si>
  <si>
    <t>20</t>
  </si>
  <si>
    <t>28</t>
  </si>
  <si>
    <t>Швенк Татьяна Сергеевна</t>
  </si>
  <si>
    <t>32</t>
  </si>
  <si>
    <t>17</t>
  </si>
  <si>
    <t>27</t>
  </si>
  <si>
    <t>25</t>
  </si>
  <si>
    <t>Решетникова Лариса Валерьевна</t>
  </si>
  <si>
    <t>Андреева Ирина Петровна</t>
  </si>
  <si>
    <t>Арлачёва</t>
  </si>
  <si>
    <t>Снежанна</t>
  </si>
  <si>
    <t>31</t>
  </si>
  <si>
    <t>Березюк</t>
  </si>
  <si>
    <t>Константинович</t>
  </si>
  <si>
    <t>13</t>
  </si>
  <si>
    <t>Бортновский</t>
  </si>
  <si>
    <t>Буханова</t>
  </si>
  <si>
    <t>Грустнева</t>
  </si>
  <si>
    <t>43</t>
  </si>
  <si>
    <t>65</t>
  </si>
  <si>
    <t>Демидова</t>
  </si>
  <si>
    <t>16</t>
  </si>
  <si>
    <t>Думченко</t>
  </si>
  <si>
    <t>40</t>
  </si>
  <si>
    <t>Зубань</t>
  </si>
  <si>
    <t>39</t>
  </si>
  <si>
    <t>Камарская</t>
  </si>
  <si>
    <t>Шарлотта</t>
  </si>
  <si>
    <t>Курденков</t>
  </si>
  <si>
    <t>Даниель</t>
  </si>
  <si>
    <t>42</t>
  </si>
  <si>
    <t>Леконцев</t>
  </si>
  <si>
    <t>Андрей</t>
  </si>
  <si>
    <t>Семенович</t>
  </si>
  <si>
    <t>Лиер</t>
  </si>
  <si>
    <t>Вероника</t>
  </si>
  <si>
    <t>Витальевна</t>
  </si>
  <si>
    <t>23</t>
  </si>
  <si>
    <t>Лихачева</t>
  </si>
  <si>
    <t>Лыспак</t>
  </si>
  <si>
    <t>Махновская</t>
  </si>
  <si>
    <t>Регина</t>
  </si>
  <si>
    <t>Игоревна</t>
  </si>
  <si>
    <t>Медведкин</t>
  </si>
  <si>
    <t>Егор</t>
  </si>
  <si>
    <t>Вадимович</t>
  </si>
  <si>
    <t>Москаленко</t>
  </si>
  <si>
    <t>Нелля</t>
  </si>
  <si>
    <t>Новосельцев</t>
  </si>
  <si>
    <t>Валентин</t>
  </si>
  <si>
    <t>Пахомова</t>
  </si>
  <si>
    <t>Софья</t>
  </si>
  <si>
    <t>Рыжиков</t>
  </si>
  <si>
    <t>Алексеевич</t>
  </si>
  <si>
    <t>Семенова</t>
  </si>
  <si>
    <t>Максимовна</t>
  </si>
  <si>
    <t>Сидоров</t>
  </si>
  <si>
    <t>Ярослав</t>
  </si>
  <si>
    <t>Романович</t>
  </si>
  <si>
    <t>Смелянец</t>
  </si>
  <si>
    <t>Артемьевна</t>
  </si>
  <si>
    <t>Тарелко</t>
  </si>
  <si>
    <t>Толстиков</t>
  </si>
  <si>
    <t>Вячеславович</t>
  </si>
  <si>
    <t>45</t>
  </si>
  <si>
    <t>Шестак</t>
  </si>
  <si>
    <t>75</t>
  </si>
  <si>
    <t>Шумилина</t>
  </si>
  <si>
    <t>Александрович</t>
  </si>
  <si>
    <t>Владимировна</t>
  </si>
  <si>
    <t>Постовалова</t>
  </si>
  <si>
    <t xml:space="preserve">Приложение 8 к приказу управления образования администрации г.Назарово от </t>
  </si>
  <si>
    <t>Аверина</t>
  </si>
  <si>
    <t>Васильев</t>
  </si>
  <si>
    <t>Гулькова</t>
  </si>
  <si>
    <t>Луиза</t>
  </si>
  <si>
    <t>Карпейкина</t>
  </si>
  <si>
    <t>19</t>
  </si>
  <si>
    <t>Карпова</t>
  </si>
  <si>
    <t>Лаврова</t>
  </si>
  <si>
    <t>Фаина</t>
  </si>
  <si>
    <t>Лещева</t>
  </si>
  <si>
    <t>35</t>
  </si>
  <si>
    <t>Шабаева</t>
  </si>
  <si>
    <t>Рамилевна</t>
  </si>
  <si>
    <t>Шоева</t>
  </si>
  <si>
    <t>Таваралиевна</t>
  </si>
  <si>
    <t>участник</t>
  </si>
  <si>
    <t>56</t>
  </si>
  <si>
    <t>61</t>
  </si>
  <si>
    <t>55</t>
  </si>
  <si>
    <t>победитель</t>
  </si>
  <si>
    <t>призер</t>
  </si>
  <si>
    <t>82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</si>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</sst>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7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/>
    </xf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165" fontId="25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0" fillId="0" borderId="13" xfId="0" applyBorder="1"/>
    <xf numFmtId="0" fontId="20" fillId="0" borderId="13" xfId="0" applyFont="1" applyBorder="1"/>
    <xf numFmtId="0" fontId="20" fillId="0" borderId="13" xfId="0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9" fontId="20" fillId="0" borderId="13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1/Desktop/&#1087;&#1088;&#1086;&#1090;&#1086;&#1082;&#1086;&#1083;%20&#1042;&#1057;&#1086;&#1064;%20&#1079;&#1072;&#1087;&#1086;&#1083;&#1085;&#1077;&#1085;&#1085;&#1099;&#1081;/&#1080;&#1089;&#1082;&#1091;&#1089;&#1089;&#1090;&#1074;&#1086;_&#1087;&#1088;&#1086;&#1090;&#1086;&#1082;&#1086;&#1083;%20&#1040;&#1085;&#1076;&#1088;&#1077;&#1077;&#1074;&#1072;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. "/>
      <sheetName val="5 кл. "/>
      <sheetName val="6 кл."/>
      <sheetName val="7 кл."/>
      <sheetName val="8 кл."/>
      <sheetName val="9 кл."/>
      <sheetName val="10 кл."/>
      <sheetName val="11 кл.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  <cell r="L6" t="str">
            <v>г. Ачинск</v>
          </cell>
        </row>
        <row r="7">
          <cell r="L7" t="str">
            <v>г. Боготол</v>
          </cell>
        </row>
        <row r="8">
          <cell r="L8" t="str">
            <v>г. Бородино</v>
          </cell>
        </row>
        <row r="9">
          <cell r="L9" t="str">
            <v>г. Дивногорск</v>
          </cell>
        </row>
        <row r="10"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zoomScale="90" zoomScaleNormal="90" workbookViewId="0">
      <pane ySplit="6" topLeftCell="A7" activePane="bottomLeft" state="frozen"/>
      <selection pane="bottomLeft" activeCell="O11" sqref="O11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9.85546875" style="14" customWidth="1"/>
    <col min="6" max="6" width="9.7109375" style="15" customWidth="1"/>
    <col min="7" max="7" width="9.7109375" style="16" customWidth="1"/>
    <col min="8" max="8" width="11.5703125" style="15" customWidth="1"/>
    <col min="9" max="9" width="9.7109375" style="16" customWidth="1"/>
    <col min="10" max="10" width="11.7109375" style="17" customWidth="1"/>
    <col min="11" max="11" width="28.85546875" style="13" customWidth="1"/>
    <col min="12" max="16384" width="9.140625" style="13"/>
  </cols>
  <sheetData>
    <row r="1" spans="1:11" s="10" customFormat="1" ht="50.25" customHeight="1" x14ac:dyDescent="0.2">
      <c r="A1" s="13"/>
      <c r="B1" s="14"/>
      <c r="C1" s="14"/>
      <c r="D1" s="14"/>
      <c r="E1" s="14"/>
      <c r="F1" s="15"/>
      <c r="G1" s="16"/>
      <c r="H1" s="26"/>
      <c r="I1" s="26"/>
      <c r="J1" s="26" t="s">
        <v>106</v>
      </c>
    </row>
    <row r="2" spans="1:11" s="10" customFormat="1" ht="16.5" customHeight="1" x14ac:dyDescent="0.2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s="10" customFormat="1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s="10" customFormat="1" ht="16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10" customFormat="1" x14ac:dyDescent="0.2">
      <c r="C5" s="25"/>
      <c r="D5" s="25"/>
      <c r="E5" s="25"/>
      <c r="F5" s="25"/>
      <c r="G5" s="25"/>
      <c r="H5" s="25"/>
      <c r="I5" s="25"/>
      <c r="J5" s="25"/>
    </row>
    <row r="6" spans="1:11" s="12" customFormat="1" ht="51" customHeight="1" x14ac:dyDescent="0.2">
      <c r="A6" s="29"/>
      <c r="B6" s="29" t="s">
        <v>0</v>
      </c>
      <c r="C6" s="29" t="s">
        <v>1</v>
      </c>
      <c r="D6" s="29" t="s">
        <v>2</v>
      </c>
      <c r="E6" s="29" t="s">
        <v>3</v>
      </c>
      <c r="F6" s="29" t="s">
        <v>98</v>
      </c>
      <c r="G6" s="29" t="s">
        <v>102</v>
      </c>
      <c r="H6" s="29" t="s">
        <v>103</v>
      </c>
      <c r="I6" s="30" t="s">
        <v>104</v>
      </c>
      <c r="J6" s="29" t="s">
        <v>105</v>
      </c>
      <c r="K6" s="31" t="s">
        <v>99</v>
      </c>
    </row>
    <row r="7" spans="1:11" s="24" customFormat="1" ht="17.25" customHeight="1" x14ac:dyDescent="0.25">
      <c r="A7" s="33"/>
      <c r="B7" s="34" t="s">
        <v>170</v>
      </c>
      <c r="C7" s="34" t="s">
        <v>143</v>
      </c>
      <c r="D7" s="34" t="s">
        <v>149</v>
      </c>
      <c r="E7" s="20" t="s">
        <v>349</v>
      </c>
      <c r="F7" s="20" t="s">
        <v>246</v>
      </c>
      <c r="G7" s="22"/>
      <c r="H7" s="23">
        <f t="shared" ref="H7:H21" si="0">F7+G7</f>
        <v>11</v>
      </c>
      <c r="I7" s="22">
        <v>100</v>
      </c>
      <c r="J7" s="32">
        <f t="shared" ref="J7:J21" si="1">H7/I7</f>
        <v>0.11</v>
      </c>
      <c r="K7" s="19" t="s">
        <v>264</v>
      </c>
    </row>
    <row r="8" spans="1:11" s="24" customFormat="1" ht="17.25" customHeight="1" x14ac:dyDescent="0.25">
      <c r="A8" s="33"/>
      <c r="B8" s="34" t="s">
        <v>171</v>
      </c>
      <c r="C8" s="34" t="s">
        <v>134</v>
      </c>
      <c r="D8" s="34" t="s">
        <v>142</v>
      </c>
      <c r="E8" s="20" t="s">
        <v>349</v>
      </c>
      <c r="F8" s="20" t="s">
        <v>247</v>
      </c>
      <c r="G8" s="22"/>
      <c r="H8" s="23">
        <f t="shared" si="0"/>
        <v>10</v>
      </c>
      <c r="I8" s="22">
        <v>100</v>
      </c>
      <c r="J8" s="32">
        <f t="shared" si="1"/>
        <v>0.1</v>
      </c>
      <c r="K8" s="19" t="s">
        <v>264</v>
      </c>
    </row>
    <row r="9" spans="1:11" s="24" customFormat="1" ht="17.25" customHeight="1" x14ac:dyDescent="0.25">
      <c r="A9" s="33"/>
      <c r="B9" s="34" t="s">
        <v>173</v>
      </c>
      <c r="C9" s="34" t="s">
        <v>154</v>
      </c>
      <c r="D9" s="34" t="s">
        <v>114</v>
      </c>
      <c r="E9" s="20" t="s">
        <v>349</v>
      </c>
      <c r="F9" s="20" t="s">
        <v>248</v>
      </c>
      <c r="G9" s="22"/>
      <c r="H9" s="23">
        <f t="shared" si="0"/>
        <v>9</v>
      </c>
      <c r="I9" s="22">
        <v>100</v>
      </c>
      <c r="J9" s="32">
        <f t="shared" si="1"/>
        <v>0.09</v>
      </c>
      <c r="K9" s="19" t="s">
        <v>264</v>
      </c>
    </row>
    <row r="10" spans="1:11" s="24" customFormat="1" ht="17.25" customHeight="1" x14ac:dyDescent="0.25">
      <c r="A10" s="33"/>
      <c r="B10" s="34" t="s">
        <v>174</v>
      </c>
      <c r="C10" s="34" t="s">
        <v>113</v>
      </c>
      <c r="D10" s="34" t="s">
        <v>160</v>
      </c>
      <c r="E10" s="20" t="s">
        <v>349</v>
      </c>
      <c r="F10" s="20" t="s">
        <v>248</v>
      </c>
      <c r="G10" s="22"/>
      <c r="H10" s="23">
        <f t="shared" si="0"/>
        <v>9</v>
      </c>
      <c r="I10" s="22">
        <v>100</v>
      </c>
      <c r="J10" s="32">
        <f t="shared" si="1"/>
        <v>0.09</v>
      </c>
      <c r="K10" s="19" t="s">
        <v>264</v>
      </c>
    </row>
    <row r="11" spans="1:11" s="24" customFormat="1" ht="17.25" customHeight="1" x14ac:dyDescent="0.25">
      <c r="A11" s="33"/>
      <c r="B11" s="34" t="s">
        <v>175</v>
      </c>
      <c r="C11" s="34" t="s">
        <v>176</v>
      </c>
      <c r="D11" s="34" t="s">
        <v>131</v>
      </c>
      <c r="E11" s="20" t="s">
        <v>349</v>
      </c>
      <c r="F11" s="20" t="s">
        <v>249</v>
      </c>
      <c r="G11" s="22"/>
      <c r="H11" s="23">
        <f t="shared" si="0"/>
        <v>8</v>
      </c>
      <c r="I11" s="22">
        <v>100</v>
      </c>
      <c r="J11" s="32">
        <f t="shared" si="1"/>
        <v>0.08</v>
      </c>
      <c r="K11" s="19" t="s">
        <v>264</v>
      </c>
    </row>
    <row r="12" spans="1:11" s="24" customFormat="1" ht="17.25" customHeight="1" x14ac:dyDescent="0.25">
      <c r="A12" s="33"/>
      <c r="B12" s="34" t="s">
        <v>177</v>
      </c>
      <c r="C12" s="34" t="s">
        <v>178</v>
      </c>
      <c r="D12" s="34" t="s">
        <v>167</v>
      </c>
      <c r="E12" s="20" t="s">
        <v>349</v>
      </c>
      <c r="F12" s="20" t="s">
        <v>246</v>
      </c>
      <c r="G12" s="22"/>
      <c r="H12" s="23">
        <f t="shared" si="0"/>
        <v>11</v>
      </c>
      <c r="I12" s="22">
        <v>100</v>
      </c>
      <c r="J12" s="32">
        <f t="shared" si="1"/>
        <v>0.11</v>
      </c>
      <c r="K12" s="19" t="s">
        <v>264</v>
      </c>
    </row>
    <row r="13" spans="1:11" s="24" customFormat="1" ht="17.25" customHeight="1" x14ac:dyDescent="0.25">
      <c r="A13" s="33"/>
      <c r="B13" s="34" t="s">
        <v>180</v>
      </c>
      <c r="C13" s="34" t="s">
        <v>145</v>
      </c>
      <c r="D13" s="34" t="s">
        <v>114</v>
      </c>
      <c r="E13" s="20" t="s">
        <v>349</v>
      </c>
      <c r="F13" s="20" t="s">
        <v>247</v>
      </c>
      <c r="G13" s="22"/>
      <c r="H13" s="23">
        <f t="shared" si="0"/>
        <v>10</v>
      </c>
      <c r="I13" s="22">
        <v>100</v>
      </c>
      <c r="J13" s="32">
        <f t="shared" si="1"/>
        <v>0.1</v>
      </c>
      <c r="K13" s="20" t="s">
        <v>264</v>
      </c>
    </row>
    <row r="14" spans="1:11" s="24" customFormat="1" ht="17.25" customHeight="1" x14ac:dyDescent="0.25">
      <c r="A14" s="33"/>
      <c r="B14" s="34" t="s">
        <v>161</v>
      </c>
      <c r="C14" s="34" t="s">
        <v>147</v>
      </c>
      <c r="D14" s="34" t="s">
        <v>157</v>
      </c>
      <c r="E14" s="20" t="s">
        <v>349</v>
      </c>
      <c r="F14" s="20" t="s">
        <v>246</v>
      </c>
      <c r="G14" s="22"/>
      <c r="H14" s="23">
        <f t="shared" si="0"/>
        <v>11</v>
      </c>
      <c r="I14" s="22">
        <v>100</v>
      </c>
      <c r="J14" s="32">
        <f t="shared" si="1"/>
        <v>0.11</v>
      </c>
      <c r="K14" s="20" t="s">
        <v>264</v>
      </c>
    </row>
    <row r="15" spans="1:11" s="24" customFormat="1" ht="17.25" customHeight="1" x14ac:dyDescent="0.25">
      <c r="A15" s="33"/>
      <c r="B15" s="34" t="s">
        <v>182</v>
      </c>
      <c r="C15" s="34" t="s">
        <v>138</v>
      </c>
      <c r="D15" s="34" t="s">
        <v>142</v>
      </c>
      <c r="E15" s="20" t="s">
        <v>349</v>
      </c>
      <c r="F15" s="20" t="s">
        <v>247</v>
      </c>
      <c r="G15" s="22"/>
      <c r="H15" s="23">
        <f t="shared" si="0"/>
        <v>10</v>
      </c>
      <c r="I15" s="22">
        <v>100</v>
      </c>
      <c r="J15" s="32">
        <f t="shared" si="1"/>
        <v>0.1</v>
      </c>
      <c r="K15" s="20" t="s">
        <v>264</v>
      </c>
    </row>
    <row r="16" spans="1:11" s="24" customFormat="1" ht="17.25" customHeight="1" x14ac:dyDescent="0.25">
      <c r="A16" s="33"/>
      <c r="B16" s="34" t="s">
        <v>183</v>
      </c>
      <c r="C16" s="34" t="s">
        <v>144</v>
      </c>
      <c r="D16" s="34" t="s">
        <v>120</v>
      </c>
      <c r="E16" s="20" t="s">
        <v>349</v>
      </c>
      <c r="F16" s="20" t="s">
        <v>249</v>
      </c>
      <c r="G16" s="22"/>
      <c r="H16" s="23">
        <f t="shared" si="0"/>
        <v>8</v>
      </c>
      <c r="I16" s="22">
        <v>100</v>
      </c>
      <c r="J16" s="32">
        <f t="shared" si="1"/>
        <v>0.08</v>
      </c>
      <c r="K16" s="20" t="s">
        <v>264</v>
      </c>
    </row>
    <row r="17" spans="1:11" s="24" customFormat="1" ht="17.25" customHeight="1" x14ac:dyDescent="0.25">
      <c r="A17" s="33"/>
      <c r="B17" s="34" t="s">
        <v>184</v>
      </c>
      <c r="C17" s="34" t="s">
        <v>185</v>
      </c>
      <c r="D17" s="34" t="s">
        <v>114</v>
      </c>
      <c r="E17" s="20" t="s">
        <v>349</v>
      </c>
      <c r="F17" s="20" t="s">
        <v>256</v>
      </c>
      <c r="G17" s="22"/>
      <c r="H17" s="23">
        <f t="shared" si="0"/>
        <v>12</v>
      </c>
      <c r="I17" s="22">
        <v>100</v>
      </c>
      <c r="J17" s="32">
        <f t="shared" si="1"/>
        <v>0.12</v>
      </c>
      <c r="K17" s="20" t="s">
        <v>264</v>
      </c>
    </row>
    <row r="18" spans="1:11" s="24" customFormat="1" ht="17.25" customHeight="1" x14ac:dyDescent="0.25">
      <c r="A18" s="33"/>
      <c r="B18" s="34" t="s">
        <v>186</v>
      </c>
      <c r="C18" s="34" t="s">
        <v>187</v>
      </c>
      <c r="D18" s="34" t="s">
        <v>128</v>
      </c>
      <c r="E18" s="20" t="s">
        <v>349</v>
      </c>
      <c r="F18" s="20" t="s">
        <v>252</v>
      </c>
      <c r="G18" s="22"/>
      <c r="H18" s="23">
        <f t="shared" si="0"/>
        <v>0</v>
      </c>
      <c r="I18" s="22">
        <v>100</v>
      </c>
      <c r="J18" s="32">
        <f t="shared" si="1"/>
        <v>0</v>
      </c>
      <c r="K18" s="20" t="s">
        <v>264</v>
      </c>
    </row>
    <row r="19" spans="1:11" s="24" customFormat="1" ht="17.25" customHeight="1" x14ac:dyDescent="0.25">
      <c r="A19" s="33"/>
      <c r="B19" s="34" t="s">
        <v>188</v>
      </c>
      <c r="C19" s="34" t="s">
        <v>169</v>
      </c>
      <c r="D19" s="34" t="s">
        <v>189</v>
      </c>
      <c r="E19" s="20" t="s">
        <v>349</v>
      </c>
      <c r="F19" s="20" t="s">
        <v>247</v>
      </c>
      <c r="G19" s="22"/>
      <c r="H19" s="23">
        <f t="shared" si="0"/>
        <v>10</v>
      </c>
      <c r="I19" s="22">
        <v>100</v>
      </c>
      <c r="J19" s="32">
        <f t="shared" si="1"/>
        <v>0.1</v>
      </c>
      <c r="K19" s="20" t="s">
        <v>264</v>
      </c>
    </row>
    <row r="20" spans="1:11" s="24" customFormat="1" ht="17.25" customHeight="1" x14ac:dyDescent="0.25">
      <c r="A20" s="33"/>
      <c r="B20" s="34" t="s">
        <v>190</v>
      </c>
      <c r="C20" s="34" t="s">
        <v>137</v>
      </c>
      <c r="D20" s="34" t="s">
        <v>135</v>
      </c>
      <c r="E20" s="20" t="s">
        <v>349</v>
      </c>
      <c r="F20" s="20" t="s">
        <v>253</v>
      </c>
      <c r="G20" s="22"/>
      <c r="H20" s="23">
        <f t="shared" si="0"/>
        <v>2</v>
      </c>
      <c r="I20" s="22">
        <v>100</v>
      </c>
      <c r="J20" s="32">
        <f t="shared" si="1"/>
        <v>0.02</v>
      </c>
      <c r="K20" s="20" t="s">
        <v>264</v>
      </c>
    </row>
    <row r="21" spans="1:11" s="24" customFormat="1" ht="17.25" customHeight="1" x14ac:dyDescent="0.25">
      <c r="A21" s="33"/>
      <c r="B21" s="34" t="s">
        <v>191</v>
      </c>
      <c r="C21" s="34" t="s">
        <v>179</v>
      </c>
      <c r="D21" s="34" t="s">
        <v>116</v>
      </c>
      <c r="E21" s="20" t="s">
        <v>349</v>
      </c>
      <c r="F21" s="20" t="s">
        <v>250</v>
      </c>
      <c r="G21" s="22"/>
      <c r="H21" s="23">
        <f t="shared" si="0"/>
        <v>5</v>
      </c>
      <c r="I21" s="22">
        <v>100</v>
      </c>
      <c r="J21" s="32">
        <f t="shared" si="1"/>
        <v>0.05</v>
      </c>
      <c r="K21" s="20" t="s">
        <v>264</v>
      </c>
    </row>
    <row r="22" spans="1:11" ht="15.75" x14ac:dyDescent="0.25">
      <c r="B22" s="34" t="s">
        <v>192</v>
      </c>
      <c r="C22" s="34" t="s">
        <v>126</v>
      </c>
      <c r="D22" s="34" t="s">
        <v>193</v>
      </c>
      <c r="E22" s="20" t="s">
        <v>349</v>
      </c>
      <c r="F22" s="37">
        <v>9</v>
      </c>
      <c r="G22" s="38"/>
      <c r="H22" s="23">
        <f t="shared" ref="H22" si="2">F22+G22</f>
        <v>9</v>
      </c>
      <c r="I22" s="22">
        <v>100</v>
      </c>
      <c r="J22" s="32">
        <f t="shared" ref="J22" si="3">H22/I22</f>
        <v>0.09</v>
      </c>
      <c r="K22" s="35" t="s">
        <v>264</v>
      </c>
    </row>
  </sheetData>
  <sheetProtection formatCells="0" formatColumns="0" formatRows="0" sort="0"/>
  <autoFilter ref="B6:J14"/>
  <mergeCells count="1">
    <mergeCell ref="A2:J3"/>
  </mergeCells>
  <dataValidations count="1">
    <dataValidation type="list" allowBlank="1" showInputMessage="1" showErrorMessage="1" sqref="E7:E22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zoomScale="90" zoomScaleNormal="90" workbookViewId="0">
      <pane ySplit="6" topLeftCell="A15" activePane="bottomLeft" state="frozen"/>
      <selection pane="bottomLeft" activeCell="N18" sqref="N18"/>
    </sheetView>
  </sheetViews>
  <sheetFormatPr defaultColWidth="9.140625"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0.25" customHeight="1" x14ac:dyDescent="0.2">
      <c r="A1" s="13"/>
      <c r="B1" s="14"/>
      <c r="C1" s="14"/>
      <c r="D1" s="14"/>
      <c r="E1" s="14"/>
      <c r="F1" s="14"/>
      <c r="G1" s="15"/>
      <c r="H1" s="16"/>
      <c r="I1" s="26"/>
      <c r="J1" s="26"/>
      <c r="K1" s="26" t="s">
        <v>107</v>
      </c>
    </row>
    <row r="2" spans="1:11" s="10" customFormat="1" ht="16.5" customHeight="1" x14ac:dyDescent="0.2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0" customFormat="1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6.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0" customFormat="1" x14ac:dyDescent="0.2">
      <c r="C5" s="11"/>
      <c r="D5" s="11"/>
      <c r="E5" s="11"/>
      <c r="F5" s="11"/>
      <c r="G5" s="11"/>
      <c r="H5" s="11"/>
      <c r="I5" s="11"/>
      <c r="J5" s="11"/>
      <c r="K5" s="11"/>
    </row>
    <row r="6" spans="1:11" s="12" customFormat="1" ht="51" customHeight="1" x14ac:dyDescent="0.2">
      <c r="A6" s="29"/>
      <c r="B6" s="29" t="s">
        <v>0</v>
      </c>
      <c r="C6" s="29" t="s">
        <v>1</v>
      </c>
      <c r="D6" s="29" t="s">
        <v>2</v>
      </c>
      <c r="E6" s="29" t="s">
        <v>3</v>
      </c>
      <c r="F6" s="29" t="s">
        <v>98</v>
      </c>
      <c r="G6" s="29" t="s">
        <v>102</v>
      </c>
      <c r="H6" s="29" t="s">
        <v>103</v>
      </c>
      <c r="I6" s="30" t="s">
        <v>104</v>
      </c>
      <c r="J6" s="29" t="s">
        <v>105</v>
      </c>
      <c r="K6" s="31" t="s">
        <v>99</v>
      </c>
    </row>
    <row r="7" spans="1:11" s="24" customFormat="1" ht="17.25" customHeight="1" x14ac:dyDescent="0.25">
      <c r="A7" s="33"/>
      <c r="B7" s="34" t="s">
        <v>195</v>
      </c>
      <c r="C7" s="34" t="s">
        <v>138</v>
      </c>
      <c r="D7" s="34" t="s">
        <v>133</v>
      </c>
      <c r="E7" s="20" t="s">
        <v>349</v>
      </c>
      <c r="F7" s="20" t="s">
        <v>254</v>
      </c>
      <c r="G7" s="22"/>
      <c r="H7" s="23">
        <f t="shared" ref="H7:H17" si="0">F7+G7</f>
        <v>6</v>
      </c>
      <c r="I7" s="22">
        <v>100</v>
      </c>
      <c r="J7" s="32">
        <f t="shared" ref="J7:J17" si="1">H7/I7</f>
        <v>0.06</v>
      </c>
      <c r="K7" s="20" t="s">
        <v>264</v>
      </c>
    </row>
    <row r="8" spans="1:11" s="24" customFormat="1" ht="17.25" customHeight="1" x14ac:dyDescent="0.25">
      <c r="A8" s="33"/>
      <c r="B8" s="34" t="s">
        <v>196</v>
      </c>
      <c r="C8" s="34" t="s">
        <v>197</v>
      </c>
      <c r="D8" s="34" t="s">
        <v>198</v>
      </c>
      <c r="E8" s="20" t="s">
        <v>349</v>
      </c>
      <c r="F8" s="20" t="s">
        <v>246</v>
      </c>
      <c r="G8" s="22"/>
      <c r="H8" s="23">
        <f t="shared" si="0"/>
        <v>11</v>
      </c>
      <c r="I8" s="22">
        <v>100</v>
      </c>
      <c r="J8" s="32">
        <f t="shared" si="1"/>
        <v>0.11</v>
      </c>
      <c r="K8" s="20" t="s">
        <v>264</v>
      </c>
    </row>
    <row r="9" spans="1:11" s="24" customFormat="1" ht="17.25" customHeight="1" x14ac:dyDescent="0.25">
      <c r="A9" s="33"/>
      <c r="B9" s="34" t="s">
        <v>199</v>
      </c>
      <c r="C9" s="34" t="s">
        <v>140</v>
      </c>
      <c r="D9" s="34" t="s">
        <v>136</v>
      </c>
      <c r="E9" s="20" t="s">
        <v>349</v>
      </c>
      <c r="F9" s="20" t="s">
        <v>252</v>
      </c>
      <c r="G9" s="22"/>
      <c r="H9" s="23">
        <f t="shared" si="0"/>
        <v>0</v>
      </c>
      <c r="I9" s="22">
        <v>100</v>
      </c>
      <c r="J9" s="32">
        <f t="shared" si="1"/>
        <v>0</v>
      </c>
      <c r="K9" s="20" t="s">
        <v>264</v>
      </c>
    </row>
    <row r="10" spans="1:11" s="24" customFormat="1" ht="17.25" customHeight="1" x14ac:dyDescent="0.25">
      <c r="A10" s="33"/>
      <c r="B10" s="34" t="s">
        <v>200</v>
      </c>
      <c r="C10" s="34" t="s">
        <v>165</v>
      </c>
      <c r="D10" s="34" t="s">
        <v>125</v>
      </c>
      <c r="E10" s="20" t="s">
        <v>349</v>
      </c>
      <c r="F10" s="20" t="s">
        <v>252</v>
      </c>
      <c r="G10" s="22"/>
      <c r="H10" s="23">
        <f t="shared" si="0"/>
        <v>0</v>
      </c>
      <c r="I10" s="22">
        <v>100</v>
      </c>
      <c r="J10" s="32">
        <f t="shared" si="1"/>
        <v>0</v>
      </c>
      <c r="K10" s="20" t="s">
        <v>264</v>
      </c>
    </row>
    <row r="11" spans="1:11" s="24" customFormat="1" ht="17.25" customHeight="1" x14ac:dyDescent="0.25">
      <c r="A11" s="33"/>
      <c r="B11" s="34" t="s">
        <v>201</v>
      </c>
      <c r="C11" s="34" t="s">
        <v>152</v>
      </c>
      <c r="D11" s="34" t="s">
        <v>129</v>
      </c>
      <c r="E11" s="20" t="s">
        <v>349</v>
      </c>
      <c r="F11" s="20" t="s">
        <v>254</v>
      </c>
      <c r="G11" s="22"/>
      <c r="H11" s="23">
        <f t="shared" si="0"/>
        <v>6</v>
      </c>
      <c r="I11" s="22">
        <v>100</v>
      </c>
      <c r="J11" s="32">
        <f t="shared" si="1"/>
        <v>0.06</v>
      </c>
      <c r="K11" s="20" t="s">
        <v>264</v>
      </c>
    </row>
    <row r="12" spans="1:11" s="24" customFormat="1" ht="17.25" customHeight="1" x14ac:dyDescent="0.25">
      <c r="A12" s="33"/>
      <c r="B12" s="34" t="s">
        <v>202</v>
      </c>
      <c r="C12" s="34" t="s">
        <v>203</v>
      </c>
      <c r="D12" s="34" t="s">
        <v>128</v>
      </c>
      <c r="E12" s="20" t="s">
        <v>349</v>
      </c>
      <c r="F12" s="20" t="s">
        <v>254</v>
      </c>
      <c r="G12" s="22"/>
      <c r="H12" s="23">
        <f t="shared" si="0"/>
        <v>6</v>
      </c>
      <c r="I12" s="22">
        <v>100</v>
      </c>
      <c r="J12" s="32">
        <f t="shared" si="1"/>
        <v>0.06</v>
      </c>
      <c r="K12" s="20" t="s">
        <v>264</v>
      </c>
    </row>
    <row r="13" spans="1:11" s="24" customFormat="1" ht="17.25" customHeight="1" x14ac:dyDescent="0.25">
      <c r="A13" s="33"/>
      <c r="B13" s="34" t="s">
        <v>155</v>
      </c>
      <c r="C13" s="34" t="s">
        <v>204</v>
      </c>
      <c r="D13" s="34" t="s">
        <v>150</v>
      </c>
      <c r="E13" s="20" t="s">
        <v>349</v>
      </c>
      <c r="F13" s="20" t="s">
        <v>255</v>
      </c>
      <c r="G13" s="22"/>
      <c r="H13" s="23">
        <f t="shared" si="0"/>
        <v>3</v>
      </c>
      <c r="I13" s="22">
        <v>100</v>
      </c>
      <c r="J13" s="32">
        <f t="shared" si="1"/>
        <v>0.03</v>
      </c>
      <c r="K13" s="20" t="s">
        <v>264</v>
      </c>
    </row>
    <row r="14" spans="1:11" s="24" customFormat="1" ht="17.25" customHeight="1" x14ac:dyDescent="0.25">
      <c r="A14" s="33"/>
      <c r="B14" s="34" t="s">
        <v>205</v>
      </c>
      <c r="C14" s="34" t="s">
        <v>119</v>
      </c>
      <c r="D14" s="34" t="s">
        <v>206</v>
      </c>
      <c r="E14" s="20" t="s">
        <v>349</v>
      </c>
      <c r="F14" s="20" t="s">
        <v>248</v>
      </c>
      <c r="G14" s="22"/>
      <c r="H14" s="23">
        <f t="shared" si="0"/>
        <v>9</v>
      </c>
      <c r="I14" s="22">
        <v>100</v>
      </c>
      <c r="J14" s="32">
        <f t="shared" si="1"/>
        <v>0.09</v>
      </c>
      <c r="K14" s="20" t="s">
        <v>264</v>
      </c>
    </row>
    <row r="15" spans="1:11" s="24" customFormat="1" ht="17.25" customHeight="1" x14ac:dyDescent="0.25">
      <c r="A15" s="33"/>
      <c r="B15" s="34" t="s">
        <v>207</v>
      </c>
      <c r="C15" s="34" t="s">
        <v>208</v>
      </c>
      <c r="D15" s="34" t="s">
        <v>129</v>
      </c>
      <c r="E15" s="20" t="s">
        <v>349</v>
      </c>
      <c r="F15" s="20" t="s">
        <v>252</v>
      </c>
      <c r="G15" s="22"/>
      <c r="H15" s="23">
        <f t="shared" si="0"/>
        <v>0</v>
      </c>
      <c r="I15" s="22">
        <v>100</v>
      </c>
      <c r="J15" s="32">
        <f t="shared" si="1"/>
        <v>0</v>
      </c>
      <c r="K15" s="20" t="s">
        <v>264</v>
      </c>
    </row>
    <row r="16" spans="1:11" s="24" customFormat="1" ht="17.25" customHeight="1" x14ac:dyDescent="0.25">
      <c r="A16" s="33"/>
      <c r="B16" s="34" t="s">
        <v>207</v>
      </c>
      <c r="C16" s="34" t="s">
        <v>151</v>
      </c>
      <c r="D16" s="34" t="s">
        <v>121</v>
      </c>
      <c r="E16" s="20" t="s">
        <v>349</v>
      </c>
      <c r="F16" s="20" t="s">
        <v>252</v>
      </c>
      <c r="G16" s="22"/>
      <c r="H16" s="23">
        <f t="shared" si="0"/>
        <v>0</v>
      </c>
      <c r="I16" s="22">
        <v>100</v>
      </c>
      <c r="J16" s="32">
        <f t="shared" si="1"/>
        <v>0</v>
      </c>
      <c r="K16" s="20" t="s">
        <v>264</v>
      </c>
    </row>
    <row r="17" spans="1:11" s="24" customFormat="1" ht="17.25" customHeight="1" x14ac:dyDescent="0.25">
      <c r="A17" s="33"/>
      <c r="B17" s="34" t="s">
        <v>209</v>
      </c>
      <c r="C17" s="34" t="s">
        <v>156</v>
      </c>
      <c r="D17" s="34" t="s">
        <v>146</v>
      </c>
      <c r="E17" s="20" t="s">
        <v>349</v>
      </c>
      <c r="F17" s="20" t="s">
        <v>250</v>
      </c>
      <c r="G17" s="22"/>
      <c r="H17" s="23">
        <f t="shared" si="0"/>
        <v>5</v>
      </c>
      <c r="I17" s="22">
        <v>100</v>
      </c>
      <c r="J17" s="32">
        <f t="shared" si="1"/>
        <v>0.05</v>
      </c>
      <c r="K17" s="20" t="s">
        <v>264</v>
      </c>
    </row>
    <row r="18" spans="1:11" ht="15.75" x14ac:dyDescent="0.25">
      <c r="B18" s="34" t="s">
        <v>212</v>
      </c>
      <c r="C18" s="34" t="s">
        <v>132</v>
      </c>
      <c r="D18" s="34" t="s">
        <v>157</v>
      </c>
      <c r="E18" s="20" t="s">
        <v>349</v>
      </c>
      <c r="F18" s="36">
        <v>11</v>
      </c>
      <c r="G18" s="37"/>
      <c r="H18" s="23">
        <f t="shared" ref="H18:H25" si="2">F18+G18</f>
        <v>11</v>
      </c>
      <c r="I18" s="22">
        <v>100</v>
      </c>
      <c r="J18" s="32">
        <f t="shared" ref="J18:J25" si="3">H18/I18</f>
        <v>0.11</v>
      </c>
      <c r="K18" s="20" t="s">
        <v>264</v>
      </c>
    </row>
    <row r="19" spans="1:11" ht="15.75" x14ac:dyDescent="0.25">
      <c r="B19" s="34" t="s">
        <v>213</v>
      </c>
      <c r="C19" s="34" t="s">
        <v>144</v>
      </c>
      <c r="D19" s="34" t="s">
        <v>114</v>
      </c>
      <c r="E19" s="20" t="s">
        <v>349</v>
      </c>
      <c r="F19" s="36">
        <v>11</v>
      </c>
      <c r="G19" s="37"/>
      <c r="H19" s="23">
        <f t="shared" si="2"/>
        <v>11</v>
      </c>
      <c r="I19" s="22">
        <v>100</v>
      </c>
      <c r="J19" s="32">
        <f t="shared" si="3"/>
        <v>0.11</v>
      </c>
      <c r="K19" s="20" t="s">
        <v>264</v>
      </c>
    </row>
    <row r="20" spans="1:11" ht="15.75" x14ac:dyDescent="0.25">
      <c r="B20" s="34" t="s">
        <v>214</v>
      </c>
      <c r="C20" s="34" t="s">
        <v>118</v>
      </c>
      <c r="D20" s="34" t="s">
        <v>121</v>
      </c>
      <c r="E20" s="20" t="s">
        <v>349</v>
      </c>
      <c r="F20" s="36">
        <v>14</v>
      </c>
      <c r="G20" s="37"/>
      <c r="H20" s="23">
        <f t="shared" si="2"/>
        <v>14</v>
      </c>
      <c r="I20" s="22">
        <v>100</v>
      </c>
      <c r="J20" s="32">
        <f t="shared" si="3"/>
        <v>0.14000000000000001</v>
      </c>
      <c r="K20" s="20" t="s">
        <v>264</v>
      </c>
    </row>
    <row r="21" spans="1:11" ht="15.75" x14ac:dyDescent="0.25">
      <c r="B21" s="34" t="s">
        <v>215</v>
      </c>
      <c r="C21" s="34" t="s">
        <v>134</v>
      </c>
      <c r="D21" s="34" t="s">
        <v>116</v>
      </c>
      <c r="E21" s="20" t="s">
        <v>349</v>
      </c>
      <c r="F21" s="36">
        <v>9</v>
      </c>
      <c r="G21" s="37"/>
      <c r="H21" s="23">
        <f t="shared" si="2"/>
        <v>9</v>
      </c>
      <c r="I21" s="22">
        <v>100</v>
      </c>
      <c r="J21" s="32">
        <f t="shared" si="3"/>
        <v>0.09</v>
      </c>
      <c r="K21" s="20" t="s">
        <v>264</v>
      </c>
    </row>
    <row r="22" spans="1:11" ht="15.75" x14ac:dyDescent="0.25">
      <c r="B22" s="34" t="s">
        <v>216</v>
      </c>
      <c r="C22" s="34" t="s">
        <v>145</v>
      </c>
      <c r="D22" s="34" t="s">
        <v>146</v>
      </c>
      <c r="E22" s="20" t="s">
        <v>349</v>
      </c>
      <c r="F22" s="36">
        <v>9</v>
      </c>
      <c r="G22" s="37"/>
      <c r="H22" s="23">
        <f t="shared" si="2"/>
        <v>9</v>
      </c>
      <c r="I22" s="22">
        <v>100</v>
      </c>
      <c r="J22" s="32">
        <f t="shared" si="3"/>
        <v>0.09</v>
      </c>
      <c r="K22" s="20" t="s">
        <v>264</v>
      </c>
    </row>
    <row r="23" spans="1:11" ht="15.75" x14ac:dyDescent="0.25">
      <c r="B23" s="34" t="s">
        <v>217</v>
      </c>
      <c r="C23" s="34" t="s">
        <v>112</v>
      </c>
      <c r="D23" s="34" t="s">
        <v>114</v>
      </c>
      <c r="E23" s="20" t="s">
        <v>349</v>
      </c>
      <c r="F23" s="36">
        <v>11</v>
      </c>
      <c r="G23" s="37"/>
      <c r="H23" s="23">
        <f t="shared" si="2"/>
        <v>11</v>
      </c>
      <c r="I23" s="22">
        <v>100</v>
      </c>
      <c r="J23" s="32">
        <f t="shared" si="3"/>
        <v>0.11</v>
      </c>
      <c r="K23" s="20" t="s">
        <v>264</v>
      </c>
    </row>
    <row r="24" spans="1:11" ht="15.75" x14ac:dyDescent="0.25">
      <c r="B24" s="34" t="s">
        <v>218</v>
      </c>
      <c r="C24" s="34" t="s">
        <v>147</v>
      </c>
      <c r="D24" s="34" t="s">
        <v>114</v>
      </c>
      <c r="E24" s="20" t="s">
        <v>349</v>
      </c>
      <c r="F24" s="36">
        <v>19</v>
      </c>
      <c r="G24" s="37"/>
      <c r="H24" s="23">
        <f t="shared" si="2"/>
        <v>19</v>
      </c>
      <c r="I24" s="22">
        <v>100</v>
      </c>
      <c r="J24" s="32">
        <f t="shared" si="3"/>
        <v>0.19</v>
      </c>
      <c r="K24" s="20" t="s">
        <v>264</v>
      </c>
    </row>
    <row r="25" spans="1:11" ht="15.75" x14ac:dyDescent="0.25">
      <c r="B25" s="34" t="s">
        <v>219</v>
      </c>
      <c r="C25" s="34" t="s">
        <v>220</v>
      </c>
      <c r="D25" s="34" t="s">
        <v>148</v>
      </c>
      <c r="E25" s="20" t="s">
        <v>349</v>
      </c>
      <c r="F25" s="36">
        <v>8</v>
      </c>
      <c r="G25" s="37"/>
      <c r="H25" s="23">
        <f t="shared" si="2"/>
        <v>8</v>
      </c>
      <c r="I25" s="22">
        <v>100</v>
      </c>
      <c r="J25" s="32">
        <f t="shared" si="3"/>
        <v>0.08</v>
      </c>
      <c r="K25" s="20" t="s">
        <v>264</v>
      </c>
    </row>
  </sheetData>
  <sheetProtection formatCells="0" formatColumns="0" formatRows="0" sort="0"/>
  <autoFilter ref="B6:K13"/>
  <mergeCells count="1">
    <mergeCell ref="A2:K3"/>
  </mergeCells>
  <phoneticPr fontId="18" type="noConversion"/>
  <dataValidations count="1">
    <dataValidation type="list" allowBlank="1" showInputMessage="1" showErrorMessage="1" sqref="E7:E25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workbookViewId="0">
      <pane ySplit="6" topLeftCell="A7" activePane="bottomLeft" state="frozen"/>
      <selection pane="bottomLeft" activeCell="L1" sqref="L1:L1048576"/>
    </sheetView>
  </sheetViews>
  <sheetFormatPr defaultColWidth="9.140625"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1" customHeight="1" x14ac:dyDescent="0.2">
      <c r="A1" s="13"/>
      <c r="B1" s="14"/>
      <c r="C1" s="14"/>
      <c r="D1" s="14"/>
      <c r="E1" s="14"/>
      <c r="F1" s="14"/>
      <c r="G1" s="15"/>
      <c r="H1" s="16"/>
      <c r="I1" s="26"/>
      <c r="J1" s="26"/>
      <c r="K1" s="26" t="s">
        <v>108</v>
      </c>
    </row>
    <row r="2" spans="1:11" s="10" customFormat="1" ht="16.5" customHeight="1" x14ac:dyDescent="0.2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0" customFormat="1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6.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0" customFormat="1" x14ac:dyDescent="0.2">
      <c r="C5" s="25"/>
      <c r="D5" s="25"/>
      <c r="E5" s="25"/>
      <c r="F5" s="25"/>
      <c r="G5" s="25"/>
      <c r="H5" s="25"/>
      <c r="I5" s="25"/>
      <c r="J5" s="25"/>
      <c r="K5" s="25"/>
    </row>
    <row r="6" spans="1:11" s="12" customFormat="1" ht="51" customHeight="1" x14ac:dyDescent="0.2">
      <c r="A6" s="29"/>
      <c r="B6" s="29" t="s">
        <v>0</v>
      </c>
      <c r="C6" s="29" t="s">
        <v>1</v>
      </c>
      <c r="D6" s="29" t="s">
        <v>2</v>
      </c>
      <c r="E6" s="29" t="s">
        <v>3</v>
      </c>
      <c r="F6" s="29" t="s">
        <v>98</v>
      </c>
      <c r="G6" s="29" t="s">
        <v>102</v>
      </c>
      <c r="H6" s="29" t="s">
        <v>103</v>
      </c>
      <c r="I6" s="30" t="s">
        <v>104</v>
      </c>
      <c r="J6" s="29" t="s">
        <v>105</v>
      </c>
      <c r="K6" s="31" t="s">
        <v>99</v>
      </c>
    </row>
    <row r="7" spans="1:11" s="24" customFormat="1" ht="17.25" customHeight="1" x14ac:dyDescent="0.25">
      <c r="A7" s="33"/>
      <c r="B7" s="34" t="s">
        <v>221</v>
      </c>
      <c r="C7" s="34" t="s">
        <v>147</v>
      </c>
      <c r="D7" s="34" t="s">
        <v>222</v>
      </c>
      <c r="E7" s="20" t="s">
        <v>13</v>
      </c>
      <c r="F7" s="20" t="s">
        <v>257</v>
      </c>
      <c r="G7" s="22"/>
      <c r="H7" s="23">
        <f t="shared" ref="H7:H24" si="0">F7+G7</f>
        <v>22</v>
      </c>
      <c r="I7" s="22">
        <v>100</v>
      </c>
      <c r="J7" s="32">
        <f t="shared" ref="J7:J24" si="1">H7/I7</f>
        <v>0.22</v>
      </c>
      <c r="K7" s="20" t="s">
        <v>264</v>
      </c>
    </row>
    <row r="8" spans="1:11" s="24" customFormat="1" ht="17.25" customHeight="1" x14ac:dyDescent="0.25">
      <c r="A8" s="33"/>
      <c r="B8" s="34" t="s">
        <v>223</v>
      </c>
      <c r="C8" s="34" t="s">
        <v>224</v>
      </c>
      <c r="D8" s="34" t="s">
        <v>128</v>
      </c>
      <c r="E8" s="20" t="s">
        <v>13</v>
      </c>
      <c r="F8" s="20" t="s">
        <v>251</v>
      </c>
      <c r="G8" s="22"/>
      <c r="H8" s="23">
        <f t="shared" si="0"/>
        <v>15</v>
      </c>
      <c r="I8" s="22">
        <v>100</v>
      </c>
      <c r="J8" s="32">
        <f t="shared" si="1"/>
        <v>0.15</v>
      </c>
      <c r="K8" s="20" t="s">
        <v>264</v>
      </c>
    </row>
    <row r="9" spans="1:11" s="24" customFormat="1" ht="17.25" customHeight="1" x14ac:dyDescent="0.25">
      <c r="A9" s="18"/>
      <c r="B9" s="34" t="s">
        <v>117</v>
      </c>
      <c r="C9" s="34" t="s">
        <v>172</v>
      </c>
      <c r="D9" s="34" t="s">
        <v>125</v>
      </c>
      <c r="E9" s="20" t="s">
        <v>13</v>
      </c>
      <c r="F9" s="20" t="s">
        <v>246</v>
      </c>
      <c r="G9" s="22"/>
      <c r="H9" s="23">
        <f t="shared" si="0"/>
        <v>11</v>
      </c>
      <c r="I9" s="22">
        <v>100</v>
      </c>
      <c r="J9" s="32">
        <f t="shared" si="1"/>
        <v>0.11</v>
      </c>
      <c r="K9" s="20" t="s">
        <v>264</v>
      </c>
    </row>
    <row r="10" spans="1:11" s="24" customFormat="1" ht="17.25" customHeight="1" x14ac:dyDescent="0.25">
      <c r="A10" s="18"/>
      <c r="B10" s="34" t="s">
        <v>225</v>
      </c>
      <c r="C10" s="34" t="s">
        <v>163</v>
      </c>
      <c r="D10" s="34" t="s">
        <v>166</v>
      </c>
      <c r="E10" s="20" t="s">
        <v>13</v>
      </c>
      <c r="F10" s="20" t="s">
        <v>280</v>
      </c>
      <c r="G10" s="22"/>
      <c r="H10" s="23">
        <f t="shared" si="0"/>
        <v>43</v>
      </c>
      <c r="I10" s="22">
        <v>100</v>
      </c>
      <c r="J10" s="32">
        <f t="shared" si="1"/>
        <v>0.43</v>
      </c>
      <c r="K10" s="20" t="s">
        <v>264</v>
      </c>
    </row>
    <row r="11" spans="1:11" s="24" customFormat="1" ht="17.25" customHeight="1" x14ac:dyDescent="0.25">
      <c r="A11" s="18"/>
      <c r="B11" s="34" t="s">
        <v>226</v>
      </c>
      <c r="C11" s="34" t="s">
        <v>123</v>
      </c>
      <c r="D11" s="34" t="s">
        <v>125</v>
      </c>
      <c r="E11" s="20" t="s">
        <v>13</v>
      </c>
      <c r="F11" s="20" t="s">
        <v>249</v>
      </c>
      <c r="G11" s="22"/>
      <c r="H11" s="23">
        <f t="shared" si="0"/>
        <v>8</v>
      </c>
      <c r="I11" s="22">
        <v>100</v>
      </c>
      <c r="J11" s="32">
        <f t="shared" si="1"/>
        <v>0.08</v>
      </c>
      <c r="K11" s="20" t="s">
        <v>264</v>
      </c>
    </row>
    <row r="12" spans="1:11" s="24" customFormat="1" ht="17.25" customHeight="1" x14ac:dyDescent="0.25">
      <c r="A12" s="18"/>
      <c r="B12" s="34" t="s">
        <v>164</v>
      </c>
      <c r="C12" s="34" t="s">
        <v>111</v>
      </c>
      <c r="D12" s="34" t="s">
        <v>114</v>
      </c>
      <c r="E12" s="20" t="s">
        <v>13</v>
      </c>
      <c r="F12" s="20" t="s">
        <v>256</v>
      </c>
      <c r="G12" s="22"/>
      <c r="H12" s="23">
        <f t="shared" si="0"/>
        <v>12</v>
      </c>
      <c r="I12" s="22">
        <v>100</v>
      </c>
      <c r="J12" s="32">
        <f t="shared" si="1"/>
        <v>0.12</v>
      </c>
      <c r="K12" s="20" t="s">
        <v>264</v>
      </c>
    </row>
    <row r="13" spans="1:11" s="24" customFormat="1" ht="17.25" customHeight="1" x14ac:dyDescent="0.25">
      <c r="A13" s="18"/>
      <c r="B13" s="34" t="s">
        <v>227</v>
      </c>
      <c r="C13" s="34" t="s">
        <v>144</v>
      </c>
      <c r="D13" s="34" t="s">
        <v>146</v>
      </c>
      <c r="E13" s="20" t="s">
        <v>5</v>
      </c>
      <c r="F13" s="20" t="s">
        <v>351</v>
      </c>
      <c r="G13" s="22"/>
      <c r="H13" s="23">
        <f t="shared" si="0"/>
        <v>61</v>
      </c>
      <c r="I13" s="22">
        <v>100</v>
      </c>
      <c r="J13" s="32">
        <f t="shared" si="1"/>
        <v>0.61</v>
      </c>
      <c r="K13" s="20" t="s">
        <v>264</v>
      </c>
    </row>
    <row r="14" spans="1:11" s="24" customFormat="1" ht="17.25" customHeight="1" x14ac:dyDescent="0.25">
      <c r="A14" s="18"/>
      <c r="B14" s="34" t="s">
        <v>210</v>
      </c>
      <c r="C14" s="34" t="s">
        <v>127</v>
      </c>
      <c r="D14" s="34" t="s">
        <v>114</v>
      </c>
      <c r="E14" s="20" t="s">
        <v>13</v>
      </c>
      <c r="F14" s="20" t="s">
        <v>260</v>
      </c>
      <c r="G14" s="22"/>
      <c r="H14" s="23">
        <f t="shared" si="0"/>
        <v>24</v>
      </c>
      <c r="I14" s="22">
        <v>100</v>
      </c>
      <c r="J14" s="32">
        <f t="shared" si="1"/>
        <v>0.24</v>
      </c>
      <c r="K14" s="20" t="s">
        <v>264</v>
      </c>
    </row>
    <row r="15" spans="1:11" s="24" customFormat="1" ht="17.25" customHeight="1" x14ac:dyDescent="0.25">
      <c r="A15" s="18"/>
      <c r="B15" s="34" t="s">
        <v>228</v>
      </c>
      <c r="C15" s="34" t="s">
        <v>181</v>
      </c>
      <c r="D15" s="34" t="s">
        <v>121</v>
      </c>
      <c r="E15" s="20" t="s">
        <v>13</v>
      </c>
      <c r="F15" s="20" t="s">
        <v>261</v>
      </c>
      <c r="G15" s="22"/>
      <c r="H15" s="23">
        <f t="shared" si="0"/>
        <v>18</v>
      </c>
      <c r="I15" s="22">
        <v>100</v>
      </c>
      <c r="J15" s="32">
        <f t="shared" si="1"/>
        <v>0.18</v>
      </c>
      <c r="K15" s="20" t="s">
        <v>264</v>
      </c>
    </row>
    <row r="16" spans="1:11" s="24" customFormat="1" ht="17.25" customHeight="1" x14ac:dyDescent="0.25">
      <c r="A16" s="18"/>
      <c r="B16" s="34" t="s">
        <v>230</v>
      </c>
      <c r="C16" s="34" t="s">
        <v>124</v>
      </c>
      <c r="D16" s="34" t="s">
        <v>157</v>
      </c>
      <c r="E16" s="20" t="s">
        <v>13</v>
      </c>
      <c r="F16" s="20" t="s">
        <v>262</v>
      </c>
      <c r="G16" s="22"/>
      <c r="H16" s="23">
        <f t="shared" si="0"/>
        <v>20</v>
      </c>
      <c r="I16" s="22">
        <v>100</v>
      </c>
      <c r="J16" s="32">
        <f t="shared" si="1"/>
        <v>0.2</v>
      </c>
      <c r="K16" s="20" t="s">
        <v>264</v>
      </c>
    </row>
    <row r="17" spans="1:11" s="24" customFormat="1" ht="17.25" customHeight="1" x14ac:dyDescent="0.25">
      <c r="A17" s="18"/>
      <c r="B17" s="34" t="s">
        <v>170</v>
      </c>
      <c r="C17" s="34" t="s">
        <v>124</v>
      </c>
      <c r="D17" s="34" t="s">
        <v>114</v>
      </c>
      <c r="E17" s="20" t="s">
        <v>13</v>
      </c>
      <c r="F17" s="20" t="s">
        <v>262</v>
      </c>
      <c r="G17" s="22"/>
      <c r="H17" s="23">
        <f t="shared" si="0"/>
        <v>20</v>
      </c>
      <c r="I17" s="22">
        <v>100</v>
      </c>
      <c r="J17" s="32">
        <f t="shared" si="1"/>
        <v>0.2</v>
      </c>
      <c r="K17" s="20" t="s">
        <v>264</v>
      </c>
    </row>
    <row r="18" spans="1:11" s="24" customFormat="1" ht="17.25" customHeight="1" x14ac:dyDescent="0.25">
      <c r="A18" s="18"/>
      <c r="B18" s="34" t="s">
        <v>231</v>
      </c>
      <c r="C18" s="34" t="s">
        <v>130</v>
      </c>
      <c r="D18" s="34" t="s">
        <v>114</v>
      </c>
      <c r="E18" s="20" t="s">
        <v>13</v>
      </c>
      <c r="F18" s="20" t="s">
        <v>263</v>
      </c>
      <c r="G18" s="22"/>
      <c r="H18" s="23">
        <f t="shared" si="0"/>
        <v>28</v>
      </c>
      <c r="I18" s="22">
        <v>100</v>
      </c>
      <c r="J18" s="32">
        <f t="shared" si="1"/>
        <v>0.28000000000000003</v>
      </c>
      <c r="K18" s="20" t="s">
        <v>264</v>
      </c>
    </row>
    <row r="19" spans="1:11" s="24" customFormat="1" ht="17.25" customHeight="1" x14ac:dyDescent="0.25">
      <c r="A19" s="18"/>
      <c r="B19" s="34" t="s">
        <v>162</v>
      </c>
      <c r="C19" s="34" t="s">
        <v>111</v>
      </c>
      <c r="D19" s="34" t="s">
        <v>115</v>
      </c>
      <c r="E19" s="20" t="s">
        <v>13</v>
      </c>
      <c r="F19" s="20" t="s">
        <v>280</v>
      </c>
      <c r="G19" s="22"/>
      <c r="H19" s="23">
        <f t="shared" si="0"/>
        <v>43</v>
      </c>
      <c r="I19" s="22">
        <v>100</v>
      </c>
      <c r="J19" s="32">
        <f t="shared" si="1"/>
        <v>0.43</v>
      </c>
      <c r="K19" s="20" t="s">
        <v>264</v>
      </c>
    </row>
    <row r="20" spans="1:11" s="24" customFormat="1" ht="17.25" customHeight="1" x14ac:dyDescent="0.25">
      <c r="A20" s="18"/>
      <c r="B20" s="34" t="s">
        <v>232</v>
      </c>
      <c r="C20" s="34" t="s">
        <v>233</v>
      </c>
      <c r="D20" s="34" t="s">
        <v>166</v>
      </c>
      <c r="E20" s="20" t="s">
        <v>13</v>
      </c>
      <c r="F20" s="20" t="s">
        <v>257</v>
      </c>
      <c r="G20" s="22"/>
      <c r="H20" s="23">
        <f t="shared" si="0"/>
        <v>22</v>
      </c>
      <c r="I20" s="22">
        <v>100</v>
      </c>
      <c r="J20" s="32">
        <f t="shared" si="1"/>
        <v>0.22</v>
      </c>
      <c r="K20" s="20" t="s">
        <v>264</v>
      </c>
    </row>
    <row r="21" spans="1:11" s="24" customFormat="1" ht="17.25" customHeight="1" x14ac:dyDescent="0.25">
      <c r="A21" s="18"/>
      <c r="B21" s="34" t="s">
        <v>194</v>
      </c>
      <c r="C21" s="34" t="s">
        <v>234</v>
      </c>
      <c r="D21" s="34" t="s">
        <v>153</v>
      </c>
      <c r="E21" s="20" t="s">
        <v>13</v>
      </c>
      <c r="F21" s="20" t="s">
        <v>250</v>
      </c>
      <c r="G21" s="22"/>
      <c r="H21" s="23">
        <f t="shared" si="0"/>
        <v>5</v>
      </c>
      <c r="I21" s="22">
        <v>100</v>
      </c>
      <c r="J21" s="32">
        <f t="shared" si="1"/>
        <v>0.05</v>
      </c>
      <c r="K21" s="20" t="s">
        <v>264</v>
      </c>
    </row>
    <row r="22" spans="1:11" s="24" customFormat="1" ht="17.25" customHeight="1" x14ac:dyDescent="0.25">
      <c r="A22" s="18"/>
      <c r="B22" s="34" t="s">
        <v>235</v>
      </c>
      <c r="C22" s="34" t="s">
        <v>229</v>
      </c>
      <c r="D22" s="34" t="s">
        <v>168</v>
      </c>
      <c r="E22" s="20" t="s">
        <v>6</v>
      </c>
      <c r="F22" s="20" t="s">
        <v>352</v>
      </c>
      <c r="G22" s="22"/>
      <c r="H22" s="23">
        <f t="shared" si="0"/>
        <v>55</v>
      </c>
      <c r="I22" s="22">
        <v>100</v>
      </c>
      <c r="J22" s="32">
        <f t="shared" si="1"/>
        <v>0.55000000000000004</v>
      </c>
      <c r="K22" s="20" t="s">
        <v>264</v>
      </c>
    </row>
    <row r="23" spans="1:11" s="24" customFormat="1" ht="17.25" customHeight="1" x14ac:dyDescent="0.25">
      <c r="A23" s="18"/>
      <c r="B23" s="34" t="s">
        <v>122</v>
      </c>
      <c r="C23" s="34" t="s">
        <v>151</v>
      </c>
      <c r="D23" s="34" t="s">
        <v>114</v>
      </c>
      <c r="E23" s="20" t="s">
        <v>6</v>
      </c>
      <c r="F23" s="20" t="s">
        <v>352</v>
      </c>
      <c r="G23" s="22"/>
      <c r="H23" s="23">
        <f t="shared" si="0"/>
        <v>55</v>
      </c>
      <c r="I23" s="22">
        <v>100</v>
      </c>
      <c r="J23" s="32">
        <f t="shared" si="1"/>
        <v>0.55000000000000004</v>
      </c>
      <c r="K23" s="20" t="s">
        <v>264</v>
      </c>
    </row>
    <row r="24" spans="1:11" s="24" customFormat="1" ht="17.25" customHeight="1" x14ac:dyDescent="0.25">
      <c r="A24" s="18"/>
      <c r="B24" s="34" t="s">
        <v>236</v>
      </c>
      <c r="C24" s="34" t="s">
        <v>141</v>
      </c>
      <c r="D24" s="34" t="s">
        <v>168</v>
      </c>
      <c r="E24" s="20" t="s">
        <v>13</v>
      </c>
      <c r="F24" s="20" t="s">
        <v>262</v>
      </c>
      <c r="G24" s="22"/>
      <c r="H24" s="23">
        <f t="shared" si="0"/>
        <v>20</v>
      </c>
      <c r="I24" s="22">
        <v>100</v>
      </c>
      <c r="J24" s="32">
        <f t="shared" si="1"/>
        <v>0.2</v>
      </c>
      <c r="K24" s="20" t="s">
        <v>264</v>
      </c>
    </row>
  </sheetData>
  <sheetProtection formatCells="0" formatColumns="0" formatRows="0" sort="0"/>
  <autoFilter ref="B6:K24"/>
  <mergeCells count="1">
    <mergeCell ref="A2:K3"/>
  </mergeCells>
  <dataValidations count="1">
    <dataValidation type="list" allowBlank="1" showInputMessage="1" showErrorMessage="1" sqref="E7:E2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zoomScale="90" zoomScaleNormal="90" workbookViewId="0">
      <pane ySplit="6" topLeftCell="A28" activePane="bottomLeft" state="frozen"/>
      <selection pane="bottomLeft" activeCell="N33" sqref="N33"/>
    </sheetView>
  </sheetViews>
  <sheetFormatPr defaultColWidth="9.140625"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56.25" customHeight="1" x14ac:dyDescent="0.2">
      <c r="A1" s="13"/>
      <c r="B1" s="14"/>
      <c r="C1" s="14"/>
      <c r="D1" s="14"/>
      <c r="E1" s="14"/>
      <c r="F1" s="14"/>
      <c r="G1" s="15"/>
      <c r="H1" s="16"/>
      <c r="I1" s="26"/>
      <c r="J1" s="26"/>
      <c r="K1" s="26" t="s">
        <v>109</v>
      </c>
    </row>
    <row r="2" spans="1:11" s="10" customFormat="1" x14ac:dyDescent="0.2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0" customFormat="1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6.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0" customFormat="1" x14ac:dyDescent="0.2">
      <c r="C5" s="25"/>
      <c r="D5" s="25"/>
      <c r="E5" s="25"/>
      <c r="F5" s="25"/>
      <c r="G5" s="25"/>
      <c r="H5" s="25"/>
      <c r="I5" s="25"/>
      <c r="J5" s="25"/>
      <c r="K5" s="25"/>
    </row>
    <row r="6" spans="1:11" s="12" customFormat="1" ht="51" customHeight="1" x14ac:dyDescent="0.2">
      <c r="A6" s="29"/>
      <c r="B6" s="29" t="s">
        <v>0</v>
      </c>
      <c r="C6" s="29" t="s">
        <v>1</v>
      </c>
      <c r="D6" s="29" t="s">
        <v>2</v>
      </c>
      <c r="E6" s="29" t="s">
        <v>3</v>
      </c>
      <c r="F6" s="29" t="s">
        <v>98</v>
      </c>
      <c r="G6" s="29" t="s">
        <v>102</v>
      </c>
      <c r="H6" s="29" t="s">
        <v>103</v>
      </c>
      <c r="I6" s="30" t="s">
        <v>104</v>
      </c>
      <c r="J6" s="29" t="s">
        <v>105</v>
      </c>
      <c r="K6" s="31" t="s">
        <v>99</v>
      </c>
    </row>
    <row r="7" spans="1:11" s="24" customFormat="1" ht="17.25" customHeight="1" x14ac:dyDescent="0.25">
      <c r="A7" s="18"/>
      <c r="B7" s="34" t="s">
        <v>271</v>
      </c>
      <c r="C7" s="34" t="s">
        <v>272</v>
      </c>
      <c r="D7" s="34" t="s">
        <v>115</v>
      </c>
      <c r="E7" s="20" t="s">
        <v>349</v>
      </c>
      <c r="F7" s="20" t="s">
        <v>273</v>
      </c>
      <c r="G7" s="22"/>
      <c r="H7" s="23">
        <f t="shared" ref="H7:H35" si="0">F7+G7</f>
        <v>31</v>
      </c>
      <c r="I7" s="22">
        <v>100</v>
      </c>
      <c r="J7" s="32">
        <f t="shared" ref="J7:J35" si="1">H7/I7</f>
        <v>0.31</v>
      </c>
      <c r="K7" s="19" t="s">
        <v>270</v>
      </c>
    </row>
    <row r="8" spans="1:11" s="24" customFormat="1" ht="17.25" customHeight="1" x14ac:dyDescent="0.25">
      <c r="A8" s="18"/>
      <c r="B8" s="34" t="s">
        <v>274</v>
      </c>
      <c r="C8" s="34" t="s">
        <v>140</v>
      </c>
      <c r="D8" s="34" t="s">
        <v>275</v>
      </c>
      <c r="E8" s="20" t="s">
        <v>349</v>
      </c>
      <c r="F8" s="20" t="s">
        <v>276</v>
      </c>
      <c r="G8" s="22"/>
      <c r="H8" s="23">
        <f t="shared" si="0"/>
        <v>13</v>
      </c>
      <c r="I8" s="22">
        <v>100</v>
      </c>
      <c r="J8" s="32">
        <f t="shared" si="1"/>
        <v>0.13</v>
      </c>
      <c r="K8" s="19" t="s">
        <v>270</v>
      </c>
    </row>
    <row r="9" spans="1:11" s="24" customFormat="1" ht="17.25" customHeight="1" x14ac:dyDescent="0.25">
      <c r="A9" s="18"/>
      <c r="B9" s="34" t="s">
        <v>277</v>
      </c>
      <c r="C9" s="34" t="s">
        <v>165</v>
      </c>
      <c r="D9" s="34" t="s">
        <v>125</v>
      </c>
      <c r="E9" s="20" t="s">
        <v>349</v>
      </c>
      <c r="F9" s="20" t="s">
        <v>268</v>
      </c>
      <c r="G9" s="22"/>
      <c r="H9" s="23">
        <f t="shared" si="0"/>
        <v>25</v>
      </c>
      <c r="I9" s="22">
        <v>100</v>
      </c>
      <c r="J9" s="32">
        <f t="shared" si="1"/>
        <v>0.25</v>
      </c>
      <c r="K9" s="19" t="s">
        <v>270</v>
      </c>
    </row>
    <row r="10" spans="1:11" s="24" customFormat="1" ht="17.25" customHeight="1" x14ac:dyDescent="0.25">
      <c r="A10" s="18"/>
      <c r="B10" s="34" t="s">
        <v>278</v>
      </c>
      <c r="C10" s="34" t="s">
        <v>118</v>
      </c>
      <c r="D10" s="34" t="s">
        <v>146</v>
      </c>
      <c r="E10" s="20" t="s">
        <v>349</v>
      </c>
      <c r="F10" s="20" t="s">
        <v>267</v>
      </c>
      <c r="G10" s="22"/>
      <c r="H10" s="23">
        <f t="shared" si="0"/>
        <v>27</v>
      </c>
      <c r="I10" s="22">
        <v>100</v>
      </c>
      <c r="J10" s="32">
        <f t="shared" si="1"/>
        <v>0.27</v>
      </c>
      <c r="K10" s="19" t="s">
        <v>270</v>
      </c>
    </row>
    <row r="11" spans="1:11" s="24" customFormat="1" ht="17.25" customHeight="1" x14ac:dyDescent="0.25">
      <c r="A11" s="18"/>
      <c r="B11" s="34" t="s">
        <v>279</v>
      </c>
      <c r="C11" s="34" t="s">
        <v>151</v>
      </c>
      <c r="D11" s="34" t="s">
        <v>114</v>
      </c>
      <c r="E11" s="20" t="s">
        <v>349</v>
      </c>
      <c r="F11" s="20" t="s">
        <v>280</v>
      </c>
      <c r="G11" s="22"/>
      <c r="H11" s="23">
        <f t="shared" si="0"/>
        <v>43</v>
      </c>
      <c r="I11" s="22">
        <v>100</v>
      </c>
      <c r="J11" s="32">
        <f t="shared" si="1"/>
        <v>0.43</v>
      </c>
      <c r="K11" s="19" t="s">
        <v>270</v>
      </c>
    </row>
    <row r="12" spans="1:11" s="24" customFormat="1" ht="17.25" customHeight="1" x14ac:dyDescent="0.25">
      <c r="A12" s="18"/>
      <c r="B12" s="34" t="s">
        <v>238</v>
      </c>
      <c r="C12" s="34" t="s">
        <v>134</v>
      </c>
      <c r="D12" s="34" t="s">
        <v>157</v>
      </c>
      <c r="E12" s="20" t="s">
        <v>354</v>
      </c>
      <c r="F12" s="20" t="s">
        <v>281</v>
      </c>
      <c r="G12" s="22"/>
      <c r="H12" s="23">
        <f t="shared" si="0"/>
        <v>65</v>
      </c>
      <c r="I12" s="22">
        <v>100</v>
      </c>
      <c r="J12" s="32">
        <f t="shared" si="1"/>
        <v>0.65</v>
      </c>
      <c r="K12" s="19" t="s">
        <v>270</v>
      </c>
    </row>
    <row r="13" spans="1:11" s="24" customFormat="1" ht="17.25" customHeight="1" x14ac:dyDescent="0.25">
      <c r="A13" s="18"/>
      <c r="B13" s="34" t="s">
        <v>282</v>
      </c>
      <c r="C13" s="34" t="s">
        <v>130</v>
      </c>
      <c r="D13" s="34" t="s">
        <v>128</v>
      </c>
      <c r="E13" s="20" t="s">
        <v>349</v>
      </c>
      <c r="F13" s="20" t="s">
        <v>283</v>
      </c>
      <c r="G13" s="22"/>
      <c r="H13" s="23">
        <f t="shared" si="0"/>
        <v>16</v>
      </c>
      <c r="I13" s="22">
        <v>100</v>
      </c>
      <c r="J13" s="32">
        <f t="shared" si="1"/>
        <v>0.16</v>
      </c>
      <c r="K13" s="19" t="s">
        <v>270</v>
      </c>
    </row>
    <row r="14" spans="1:11" s="24" customFormat="1" ht="17.25" customHeight="1" x14ac:dyDescent="0.25">
      <c r="A14" s="18"/>
      <c r="B14" s="34" t="s">
        <v>284</v>
      </c>
      <c r="C14" s="34" t="s">
        <v>165</v>
      </c>
      <c r="D14" s="34" t="s">
        <v>153</v>
      </c>
      <c r="E14" s="20" t="s">
        <v>349</v>
      </c>
      <c r="F14" s="20" t="s">
        <v>285</v>
      </c>
      <c r="G14" s="22"/>
      <c r="H14" s="23">
        <f t="shared" si="0"/>
        <v>40</v>
      </c>
      <c r="I14" s="22">
        <v>100</v>
      </c>
      <c r="J14" s="32">
        <f t="shared" si="1"/>
        <v>0.4</v>
      </c>
      <c r="K14" s="20" t="s">
        <v>270</v>
      </c>
    </row>
    <row r="15" spans="1:11" s="24" customFormat="1" ht="17.25" customHeight="1" x14ac:dyDescent="0.25">
      <c r="A15" s="18"/>
      <c r="B15" s="34" t="s">
        <v>286</v>
      </c>
      <c r="C15" s="34" t="s">
        <v>165</v>
      </c>
      <c r="D15" s="34" t="s">
        <v>125</v>
      </c>
      <c r="E15" s="20" t="s">
        <v>349</v>
      </c>
      <c r="F15" s="20" t="s">
        <v>287</v>
      </c>
      <c r="G15" s="22"/>
      <c r="H15" s="23">
        <f t="shared" si="0"/>
        <v>39</v>
      </c>
      <c r="I15" s="22">
        <v>100</v>
      </c>
      <c r="J15" s="32">
        <f t="shared" si="1"/>
        <v>0.39</v>
      </c>
      <c r="K15" s="20" t="s">
        <v>270</v>
      </c>
    </row>
    <row r="16" spans="1:11" s="24" customFormat="1" ht="17.25" customHeight="1" x14ac:dyDescent="0.25">
      <c r="A16" s="18"/>
      <c r="B16" s="34" t="s">
        <v>288</v>
      </c>
      <c r="C16" s="34" t="s">
        <v>289</v>
      </c>
      <c r="D16" s="34" t="s">
        <v>114</v>
      </c>
      <c r="E16" s="20" t="s">
        <v>349</v>
      </c>
      <c r="F16" s="20" t="s">
        <v>273</v>
      </c>
      <c r="G16" s="22"/>
      <c r="H16" s="23">
        <f t="shared" si="0"/>
        <v>31</v>
      </c>
      <c r="I16" s="22">
        <v>100</v>
      </c>
      <c r="J16" s="32">
        <f t="shared" si="1"/>
        <v>0.31</v>
      </c>
      <c r="K16" s="20" t="s">
        <v>270</v>
      </c>
    </row>
    <row r="17" spans="1:11" s="24" customFormat="1" ht="17.25" customHeight="1" x14ac:dyDescent="0.25">
      <c r="A17" s="18"/>
      <c r="B17" s="34" t="s">
        <v>290</v>
      </c>
      <c r="C17" s="34" t="s">
        <v>291</v>
      </c>
      <c r="D17" s="34" t="s">
        <v>153</v>
      </c>
      <c r="E17" s="20" t="s">
        <v>349</v>
      </c>
      <c r="F17" s="20" t="s">
        <v>292</v>
      </c>
      <c r="G17" s="22"/>
      <c r="H17" s="23">
        <f t="shared" si="0"/>
        <v>42</v>
      </c>
      <c r="I17" s="22">
        <v>100</v>
      </c>
      <c r="J17" s="32">
        <f t="shared" si="1"/>
        <v>0.42</v>
      </c>
      <c r="K17" s="20" t="s">
        <v>270</v>
      </c>
    </row>
    <row r="18" spans="1:11" s="24" customFormat="1" ht="17.25" customHeight="1" x14ac:dyDescent="0.25">
      <c r="A18" s="18"/>
      <c r="B18" s="34" t="s">
        <v>293</v>
      </c>
      <c r="C18" s="34" t="s">
        <v>294</v>
      </c>
      <c r="D18" s="34" t="s">
        <v>295</v>
      </c>
      <c r="E18" s="20" t="s">
        <v>349</v>
      </c>
      <c r="F18" s="20" t="s">
        <v>268</v>
      </c>
      <c r="G18" s="22"/>
      <c r="H18" s="23">
        <f t="shared" si="0"/>
        <v>25</v>
      </c>
      <c r="I18" s="22">
        <v>100</v>
      </c>
      <c r="J18" s="32">
        <f t="shared" si="1"/>
        <v>0.25</v>
      </c>
      <c r="K18" s="20" t="s">
        <v>270</v>
      </c>
    </row>
    <row r="19" spans="1:11" s="24" customFormat="1" ht="17.25" customHeight="1" x14ac:dyDescent="0.25">
      <c r="A19" s="18"/>
      <c r="B19" s="34" t="s">
        <v>296</v>
      </c>
      <c r="C19" s="34" t="s">
        <v>297</v>
      </c>
      <c r="D19" s="34" t="s">
        <v>298</v>
      </c>
      <c r="E19" s="20" t="s">
        <v>349</v>
      </c>
      <c r="F19" s="20" t="s">
        <v>299</v>
      </c>
      <c r="G19" s="22"/>
      <c r="H19" s="23">
        <f t="shared" si="0"/>
        <v>23</v>
      </c>
      <c r="I19" s="22">
        <v>100</v>
      </c>
      <c r="J19" s="32">
        <f t="shared" si="1"/>
        <v>0.23</v>
      </c>
      <c r="K19" s="20" t="s">
        <v>270</v>
      </c>
    </row>
    <row r="20" spans="1:11" s="24" customFormat="1" ht="17.25" customHeight="1" x14ac:dyDescent="0.25">
      <c r="A20" s="18"/>
      <c r="B20" s="34" t="s">
        <v>300</v>
      </c>
      <c r="C20" s="34" t="s">
        <v>154</v>
      </c>
      <c r="D20" s="34" t="s">
        <v>116</v>
      </c>
      <c r="E20" s="20" t="s">
        <v>349</v>
      </c>
      <c r="F20" s="20" t="s">
        <v>258</v>
      </c>
      <c r="G20" s="22"/>
      <c r="H20" s="23">
        <f t="shared" si="0"/>
        <v>33</v>
      </c>
      <c r="I20" s="22">
        <v>100</v>
      </c>
      <c r="J20" s="32">
        <f t="shared" si="1"/>
        <v>0.33</v>
      </c>
      <c r="K20" s="20" t="s">
        <v>270</v>
      </c>
    </row>
    <row r="21" spans="1:11" s="24" customFormat="1" ht="17.25" customHeight="1" x14ac:dyDescent="0.25">
      <c r="A21" s="18"/>
      <c r="B21" s="34" t="s">
        <v>301</v>
      </c>
      <c r="C21" s="34" t="s">
        <v>151</v>
      </c>
      <c r="D21" s="34" t="s">
        <v>146</v>
      </c>
      <c r="E21" s="20" t="s">
        <v>349</v>
      </c>
      <c r="F21" s="20"/>
      <c r="G21" s="22"/>
      <c r="H21" s="23">
        <f t="shared" si="0"/>
        <v>0</v>
      </c>
      <c r="I21" s="22">
        <v>100</v>
      </c>
      <c r="J21" s="32">
        <f t="shared" si="1"/>
        <v>0</v>
      </c>
      <c r="K21" s="20" t="s">
        <v>270</v>
      </c>
    </row>
    <row r="22" spans="1:11" s="24" customFormat="1" ht="17.25" customHeight="1" x14ac:dyDescent="0.25">
      <c r="A22" s="18"/>
      <c r="B22" s="34" t="s">
        <v>302</v>
      </c>
      <c r="C22" s="34" t="s">
        <v>303</v>
      </c>
      <c r="D22" s="34" t="s">
        <v>304</v>
      </c>
      <c r="E22" s="20" t="s">
        <v>349</v>
      </c>
      <c r="F22" s="20" t="s">
        <v>262</v>
      </c>
      <c r="G22" s="22"/>
      <c r="H22" s="23">
        <f t="shared" si="0"/>
        <v>20</v>
      </c>
      <c r="I22" s="22">
        <v>100</v>
      </c>
      <c r="J22" s="32">
        <f t="shared" si="1"/>
        <v>0.2</v>
      </c>
      <c r="K22" s="20" t="s">
        <v>270</v>
      </c>
    </row>
    <row r="23" spans="1:11" s="24" customFormat="1" ht="17.25" customHeight="1" x14ac:dyDescent="0.25">
      <c r="A23" s="18"/>
      <c r="B23" s="34" t="s">
        <v>305</v>
      </c>
      <c r="C23" s="34" t="s">
        <v>306</v>
      </c>
      <c r="D23" s="34" t="s">
        <v>307</v>
      </c>
      <c r="E23" s="20" t="s">
        <v>349</v>
      </c>
      <c r="F23" s="20"/>
      <c r="G23" s="22"/>
      <c r="H23" s="23">
        <f t="shared" si="0"/>
        <v>0</v>
      </c>
      <c r="I23" s="22">
        <v>100</v>
      </c>
      <c r="J23" s="32">
        <f t="shared" si="1"/>
        <v>0</v>
      </c>
      <c r="K23" s="20" t="s">
        <v>270</v>
      </c>
    </row>
    <row r="24" spans="1:11" s="24" customFormat="1" ht="17.25" customHeight="1" x14ac:dyDescent="0.25">
      <c r="A24" s="18"/>
      <c r="B24" s="34" t="s">
        <v>308</v>
      </c>
      <c r="C24" s="34" t="s">
        <v>309</v>
      </c>
      <c r="D24" s="34" t="s">
        <v>158</v>
      </c>
      <c r="E24" s="20" t="s">
        <v>349</v>
      </c>
      <c r="F24" s="20" t="s">
        <v>268</v>
      </c>
      <c r="G24" s="22"/>
      <c r="H24" s="23">
        <f t="shared" si="0"/>
        <v>25</v>
      </c>
      <c r="I24" s="22">
        <v>100</v>
      </c>
      <c r="J24" s="32">
        <f t="shared" si="1"/>
        <v>0.25</v>
      </c>
      <c r="K24" s="20" t="s">
        <v>270</v>
      </c>
    </row>
    <row r="25" spans="1:11" s="24" customFormat="1" ht="17.25" customHeight="1" x14ac:dyDescent="0.25">
      <c r="A25" s="18"/>
      <c r="B25" s="34" t="s">
        <v>310</v>
      </c>
      <c r="C25" s="34" t="s">
        <v>311</v>
      </c>
      <c r="D25" s="34" t="s">
        <v>275</v>
      </c>
      <c r="E25" s="20" t="s">
        <v>349</v>
      </c>
      <c r="F25" s="20"/>
      <c r="G25" s="22"/>
      <c r="H25" s="23">
        <f t="shared" si="0"/>
        <v>0</v>
      </c>
      <c r="I25" s="22">
        <v>100</v>
      </c>
      <c r="J25" s="32">
        <f t="shared" si="1"/>
        <v>0</v>
      </c>
      <c r="K25" s="20" t="s">
        <v>270</v>
      </c>
    </row>
    <row r="26" spans="1:11" s="24" customFormat="1" ht="17.25" customHeight="1" x14ac:dyDescent="0.25">
      <c r="A26" s="18"/>
      <c r="B26" s="34" t="s">
        <v>312</v>
      </c>
      <c r="C26" s="34" t="s">
        <v>313</v>
      </c>
      <c r="D26" s="34" t="s">
        <v>114</v>
      </c>
      <c r="E26" s="20" t="s">
        <v>349</v>
      </c>
      <c r="F26" s="20" t="s">
        <v>263</v>
      </c>
      <c r="G26" s="22"/>
      <c r="H26" s="23">
        <f t="shared" si="0"/>
        <v>28</v>
      </c>
      <c r="I26" s="22">
        <v>100</v>
      </c>
      <c r="J26" s="32">
        <f t="shared" si="1"/>
        <v>0.28000000000000003</v>
      </c>
      <c r="K26" s="20" t="s">
        <v>270</v>
      </c>
    </row>
    <row r="27" spans="1:11" s="24" customFormat="1" ht="17.25" customHeight="1" x14ac:dyDescent="0.25">
      <c r="A27" s="18"/>
      <c r="B27" s="34" t="s">
        <v>227</v>
      </c>
      <c r="C27" s="34" t="s">
        <v>124</v>
      </c>
      <c r="D27" s="34" t="s">
        <v>146</v>
      </c>
      <c r="E27" s="20" t="s">
        <v>349</v>
      </c>
      <c r="F27" s="20"/>
      <c r="G27" s="22"/>
      <c r="H27" s="23">
        <f t="shared" si="0"/>
        <v>0</v>
      </c>
      <c r="I27" s="22">
        <v>100</v>
      </c>
      <c r="J27" s="32">
        <f t="shared" si="1"/>
        <v>0</v>
      </c>
      <c r="K27" s="20" t="s">
        <v>270</v>
      </c>
    </row>
    <row r="28" spans="1:11" s="24" customFormat="1" ht="17.25" customHeight="1" x14ac:dyDescent="0.25">
      <c r="A28" s="18"/>
      <c r="B28" s="34" t="s">
        <v>314</v>
      </c>
      <c r="C28" s="34" t="s">
        <v>137</v>
      </c>
      <c r="D28" s="34" t="s">
        <v>315</v>
      </c>
      <c r="E28" s="20" t="s">
        <v>349</v>
      </c>
      <c r="F28" s="20" t="s">
        <v>246</v>
      </c>
      <c r="G28" s="22"/>
      <c r="H28" s="23">
        <f t="shared" si="0"/>
        <v>11</v>
      </c>
      <c r="I28" s="22">
        <v>100</v>
      </c>
      <c r="J28" s="32">
        <f t="shared" si="1"/>
        <v>0.11</v>
      </c>
      <c r="K28" s="20" t="s">
        <v>270</v>
      </c>
    </row>
    <row r="29" spans="1:11" s="24" customFormat="1" ht="17.25" customHeight="1" x14ac:dyDescent="0.25">
      <c r="A29" s="18"/>
      <c r="B29" s="34" t="s">
        <v>316</v>
      </c>
      <c r="C29" s="34" t="s">
        <v>169</v>
      </c>
      <c r="D29" s="34" t="s">
        <v>317</v>
      </c>
      <c r="E29" s="20" t="s">
        <v>349</v>
      </c>
      <c r="F29" s="20" t="s">
        <v>261</v>
      </c>
      <c r="G29" s="22"/>
      <c r="H29" s="23">
        <f t="shared" si="0"/>
        <v>18</v>
      </c>
      <c r="I29" s="22">
        <v>100</v>
      </c>
      <c r="J29" s="32">
        <f t="shared" si="1"/>
        <v>0.18</v>
      </c>
      <c r="K29" s="20" t="s">
        <v>270</v>
      </c>
    </row>
    <row r="30" spans="1:11" s="24" customFormat="1" ht="17.25" customHeight="1" x14ac:dyDescent="0.25">
      <c r="A30" s="18"/>
      <c r="B30" s="34" t="s">
        <v>318</v>
      </c>
      <c r="C30" s="34" t="s">
        <v>319</v>
      </c>
      <c r="D30" s="34" t="s">
        <v>320</v>
      </c>
      <c r="E30" s="20" t="s">
        <v>354</v>
      </c>
      <c r="F30" s="20" t="s">
        <v>350</v>
      </c>
      <c r="G30" s="22"/>
      <c r="H30" s="23">
        <f t="shared" si="0"/>
        <v>56</v>
      </c>
      <c r="I30" s="22">
        <v>100</v>
      </c>
      <c r="J30" s="32">
        <f t="shared" si="1"/>
        <v>0.56000000000000005</v>
      </c>
      <c r="K30" s="20" t="s">
        <v>270</v>
      </c>
    </row>
    <row r="31" spans="1:11" s="24" customFormat="1" ht="17.25" customHeight="1" x14ac:dyDescent="0.25">
      <c r="A31" s="18"/>
      <c r="B31" s="34" t="s">
        <v>321</v>
      </c>
      <c r="C31" s="34" t="s">
        <v>118</v>
      </c>
      <c r="D31" s="34" t="s">
        <v>322</v>
      </c>
      <c r="E31" s="20" t="s">
        <v>349</v>
      </c>
      <c r="F31" s="20" t="s">
        <v>285</v>
      </c>
      <c r="G31" s="22"/>
      <c r="H31" s="23">
        <f t="shared" si="0"/>
        <v>40</v>
      </c>
      <c r="I31" s="22">
        <v>100</v>
      </c>
      <c r="J31" s="32">
        <f t="shared" si="1"/>
        <v>0.4</v>
      </c>
      <c r="K31" s="20" t="s">
        <v>270</v>
      </c>
    </row>
    <row r="32" spans="1:11" s="24" customFormat="1" ht="17.25" customHeight="1" x14ac:dyDescent="0.25">
      <c r="A32" s="18"/>
      <c r="B32" s="34" t="s">
        <v>323</v>
      </c>
      <c r="C32" s="34" t="s">
        <v>152</v>
      </c>
      <c r="D32" s="34" t="s">
        <v>136</v>
      </c>
      <c r="E32" s="20" t="s">
        <v>349</v>
      </c>
      <c r="F32" s="20" t="s">
        <v>259</v>
      </c>
      <c r="G32" s="22"/>
      <c r="H32" s="23">
        <f t="shared" si="0"/>
        <v>36</v>
      </c>
      <c r="I32" s="22">
        <v>100</v>
      </c>
      <c r="J32" s="32">
        <f t="shared" si="1"/>
        <v>0.36</v>
      </c>
      <c r="K32" s="20" t="s">
        <v>270</v>
      </c>
    </row>
    <row r="33" spans="1:11" s="24" customFormat="1" ht="17.25" customHeight="1" x14ac:dyDescent="0.25">
      <c r="A33" s="18"/>
      <c r="B33" s="34" t="s">
        <v>324</v>
      </c>
      <c r="C33" s="34" t="s">
        <v>137</v>
      </c>
      <c r="D33" s="34" t="s">
        <v>325</v>
      </c>
      <c r="E33" s="20" t="s">
        <v>349</v>
      </c>
      <c r="F33" s="20" t="s">
        <v>326</v>
      </c>
      <c r="G33" s="22"/>
      <c r="H33" s="23">
        <f t="shared" si="0"/>
        <v>45</v>
      </c>
      <c r="I33" s="22">
        <v>100</v>
      </c>
      <c r="J33" s="32">
        <f t="shared" si="1"/>
        <v>0.45</v>
      </c>
      <c r="K33" s="20" t="s">
        <v>270</v>
      </c>
    </row>
    <row r="34" spans="1:11" s="24" customFormat="1" ht="17.25" customHeight="1" x14ac:dyDescent="0.25">
      <c r="A34" s="18"/>
      <c r="B34" s="34" t="s">
        <v>327</v>
      </c>
      <c r="C34" s="34" t="s">
        <v>145</v>
      </c>
      <c r="D34" s="34" t="s">
        <v>114</v>
      </c>
      <c r="E34" s="20" t="s">
        <v>353</v>
      </c>
      <c r="F34" s="20" t="s">
        <v>328</v>
      </c>
      <c r="G34" s="22"/>
      <c r="H34" s="23">
        <f t="shared" si="0"/>
        <v>75</v>
      </c>
      <c r="I34" s="22">
        <v>100</v>
      </c>
      <c r="J34" s="32">
        <f t="shared" si="1"/>
        <v>0.75</v>
      </c>
      <c r="K34" s="20" t="s">
        <v>270</v>
      </c>
    </row>
    <row r="35" spans="1:11" s="24" customFormat="1" ht="17.25" customHeight="1" x14ac:dyDescent="0.25">
      <c r="A35" s="18"/>
      <c r="B35" s="34" t="s">
        <v>329</v>
      </c>
      <c r="C35" s="34" t="s">
        <v>169</v>
      </c>
      <c r="D35" s="34" t="s">
        <v>149</v>
      </c>
      <c r="E35" s="20" t="s">
        <v>349</v>
      </c>
      <c r="F35" s="20" t="s">
        <v>265</v>
      </c>
      <c r="G35" s="22"/>
      <c r="H35" s="23">
        <f t="shared" si="0"/>
        <v>32</v>
      </c>
      <c r="I35" s="22">
        <v>100</v>
      </c>
      <c r="J35" s="32">
        <f t="shared" si="1"/>
        <v>0.32</v>
      </c>
      <c r="K35" s="20" t="s">
        <v>270</v>
      </c>
    </row>
  </sheetData>
  <sheetProtection formatCells="0" formatColumns="0" formatRows="0" sort="0"/>
  <autoFilter ref="B6:K35"/>
  <mergeCells count="1">
    <mergeCell ref="A2:K3"/>
  </mergeCells>
  <dataValidations count="1">
    <dataValidation type="list" allowBlank="1" showInputMessage="1" showErrorMessage="1" sqref="E7:E35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zoomScale="90" zoomScaleNormal="90" workbookViewId="0">
      <pane ySplit="6" topLeftCell="A7" activePane="bottomLeft" state="frozen"/>
      <selection pane="bottomLeft" activeCell="K15" sqref="K15"/>
    </sheetView>
  </sheetViews>
  <sheetFormatPr defaultColWidth="9.140625"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26"/>
      <c r="J1" s="26"/>
      <c r="K1" s="26" t="s">
        <v>110</v>
      </c>
    </row>
    <row r="2" spans="1:11" s="10" customFormat="1" ht="16.5" customHeight="1" x14ac:dyDescent="0.2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0" customFormat="1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6.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0" customFormat="1" x14ac:dyDescent="0.2">
      <c r="C5" s="25"/>
      <c r="D5" s="25"/>
      <c r="E5" s="25"/>
      <c r="F5" s="25"/>
      <c r="G5" s="25"/>
      <c r="H5" s="25"/>
      <c r="I5" s="25"/>
      <c r="J5" s="25"/>
      <c r="K5" s="25"/>
    </row>
    <row r="6" spans="1:11" s="12" customFormat="1" ht="51" customHeight="1" x14ac:dyDescent="0.2">
      <c r="A6" s="29"/>
      <c r="B6" s="29" t="s">
        <v>0</v>
      </c>
      <c r="C6" s="29" t="s">
        <v>1</v>
      </c>
      <c r="D6" s="29" t="s">
        <v>2</v>
      </c>
      <c r="E6" s="29" t="s">
        <v>3</v>
      </c>
      <c r="F6" s="29" t="s">
        <v>98</v>
      </c>
      <c r="G6" s="29" t="s">
        <v>102</v>
      </c>
      <c r="H6" s="29" t="s">
        <v>103</v>
      </c>
      <c r="I6" s="30" t="s">
        <v>104</v>
      </c>
      <c r="J6" s="29" t="s">
        <v>105</v>
      </c>
      <c r="K6" s="31" t="s">
        <v>99</v>
      </c>
    </row>
    <row r="7" spans="1:11" s="24" customFormat="1" ht="17.25" customHeight="1" x14ac:dyDescent="0.25">
      <c r="A7" s="33"/>
      <c r="B7" s="34" t="s">
        <v>239</v>
      </c>
      <c r="C7" s="34" t="s">
        <v>237</v>
      </c>
      <c r="D7" s="34" t="s">
        <v>146</v>
      </c>
      <c r="E7" s="20" t="s">
        <v>349</v>
      </c>
      <c r="F7" s="20" t="s">
        <v>256</v>
      </c>
      <c r="G7" s="22"/>
      <c r="H7" s="23">
        <f t="shared" ref="H7:H12" si="0">F7+G7</f>
        <v>12</v>
      </c>
      <c r="I7" s="22">
        <v>100</v>
      </c>
      <c r="J7" s="32">
        <f t="shared" ref="J7:J12" si="1">H7/I7</f>
        <v>0.12</v>
      </c>
      <c r="K7" s="20" t="s">
        <v>269</v>
      </c>
    </row>
    <row r="8" spans="1:11" s="24" customFormat="1" ht="17.25" customHeight="1" x14ac:dyDescent="0.25">
      <c r="A8" s="33"/>
      <c r="B8" s="34" t="s">
        <v>240</v>
      </c>
      <c r="C8" s="34" t="s">
        <v>127</v>
      </c>
      <c r="D8" s="34" t="s">
        <v>139</v>
      </c>
      <c r="E8" s="20" t="s">
        <v>349</v>
      </c>
      <c r="F8" s="20" t="s">
        <v>262</v>
      </c>
      <c r="G8" s="22"/>
      <c r="H8" s="23">
        <f t="shared" si="0"/>
        <v>20</v>
      </c>
      <c r="I8" s="22">
        <v>100</v>
      </c>
      <c r="J8" s="32">
        <f t="shared" si="1"/>
        <v>0.2</v>
      </c>
      <c r="K8" s="20" t="s">
        <v>269</v>
      </c>
    </row>
    <row r="9" spans="1:11" s="24" customFormat="1" ht="17.25" customHeight="1" x14ac:dyDescent="0.25">
      <c r="A9" s="33"/>
      <c r="B9" s="34" t="s">
        <v>241</v>
      </c>
      <c r="C9" s="34" t="s">
        <v>211</v>
      </c>
      <c r="D9" s="34" t="s">
        <v>114</v>
      </c>
      <c r="E9" s="20" t="s">
        <v>5</v>
      </c>
      <c r="F9" s="20" t="s">
        <v>355</v>
      </c>
      <c r="G9" s="22"/>
      <c r="H9" s="23">
        <f t="shared" si="0"/>
        <v>82</v>
      </c>
      <c r="I9" s="22">
        <v>100</v>
      </c>
      <c r="J9" s="32">
        <f t="shared" si="1"/>
        <v>0.82</v>
      </c>
      <c r="K9" s="20" t="s">
        <v>269</v>
      </c>
    </row>
    <row r="10" spans="1:11" s="24" customFormat="1" ht="17.25" customHeight="1" x14ac:dyDescent="0.25">
      <c r="A10" s="33"/>
      <c r="B10" s="34" t="s">
        <v>242</v>
      </c>
      <c r="C10" s="34" t="s">
        <v>143</v>
      </c>
      <c r="D10" s="34" t="s">
        <v>158</v>
      </c>
      <c r="E10" s="20" t="s">
        <v>13</v>
      </c>
      <c r="F10" s="20" t="s">
        <v>266</v>
      </c>
      <c r="G10" s="22"/>
      <c r="H10" s="23">
        <f t="shared" si="0"/>
        <v>17</v>
      </c>
      <c r="I10" s="22">
        <v>100</v>
      </c>
      <c r="J10" s="32">
        <f t="shared" si="1"/>
        <v>0.17</v>
      </c>
      <c r="K10" s="19" t="s">
        <v>269</v>
      </c>
    </row>
    <row r="11" spans="1:11" s="24" customFormat="1" ht="17.25" customHeight="1" x14ac:dyDescent="0.25">
      <c r="A11" s="33"/>
      <c r="B11" s="34" t="s">
        <v>243</v>
      </c>
      <c r="C11" s="34" t="s">
        <v>181</v>
      </c>
      <c r="D11" s="34" t="s">
        <v>121</v>
      </c>
      <c r="E11" s="20" t="s">
        <v>13</v>
      </c>
      <c r="F11" s="20" t="s">
        <v>267</v>
      </c>
      <c r="G11" s="22"/>
      <c r="H11" s="23">
        <f t="shared" si="0"/>
        <v>27</v>
      </c>
      <c r="I11" s="22">
        <v>100</v>
      </c>
      <c r="J11" s="32">
        <f t="shared" si="1"/>
        <v>0.27</v>
      </c>
      <c r="K11" s="19" t="s">
        <v>269</v>
      </c>
    </row>
    <row r="12" spans="1:11" s="24" customFormat="1" ht="17.25" customHeight="1" x14ac:dyDescent="0.25">
      <c r="A12" s="33"/>
      <c r="B12" s="34" t="s">
        <v>244</v>
      </c>
      <c r="C12" s="34" t="s">
        <v>159</v>
      </c>
      <c r="D12" s="34" t="s">
        <v>150</v>
      </c>
      <c r="E12" s="20" t="s">
        <v>13</v>
      </c>
      <c r="F12" s="20" t="s">
        <v>268</v>
      </c>
      <c r="G12" s="22"/>
      <c r="H12" s="23">
        <f t="shared" si="0"/>
        <v>25</v>
      </c>
      <c r="I12" s="22">
        <v>100</v>
      </c>
      <c r="J12" s="32">
        <f t="shared" si="1"/>
        <v>0.25</v>
      </c>
      <c r="K12" s="21" t="s">
        <v>269</v>
      </c>
    </row>
  </sheetData>
  <sheetProtection formatCells="0" formatColumns="0" formatRows="0" sort="0"/>
  <autoFilter ref="B6:K7"/>
  <mergeCells count="1">
    <mergeCell ref="A2:K3"/>
  </mergeCells>
  <dataValidations count="1">
    <dataValidation type="list" allowBlank="1" showInputMessage="1" showErrorMessage="1" sqref="E7:E12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zoomScale="90" zoomScaleNormal="90" workbookViewId="0">
      <pane ySplit="6" topLeftCell="A7" activePane="bottomLeft" state="frozen"/>
      <selection activeCell="T37" sqref="T37"/>
      <selection pane="bottomLeft" activeCell="N12" sqref="N12"/>
    </sheetView>
  </sheetViews>
  <sheetFormatPr defaultColWidth="9.140625" defaultRowHeight="12.75" x14ac:dyDescent="0.2"/>
  <cols>
    <col min="1" max="1" width="5" style="13" customWidth="1"/>
    <col min="2" max="2" width="17.7109375" style="14" customWidth="1"/>
    <col min="3" max="3" width="16.140625" style="14" customWidth="1"/>
    <col min="4" max="4" width="17.28515625" style="14" customWidth="1"/>
    <col min="5" max="6" width="9.85546875" style="14" customWidth="1"/>
    <col min="7" max="7" width="9.7109375" style="15" customWidth="1"/>
    <col min="8" max="8" width="9.7109375" style="16" customWidth="1"/>
    <col min="9" max="9" width="11.5703125" style="15" customWidth="1"/>
    <col min="10" max="10" width="9.7109375" style="16" customWidth="1"/>
    <col min="11" max="11" width="33.42578125" style="17" customWidth="1"/>
    <col min="12" max="16384" width="9.140625" style="13"/>
  </cols>
  <sheetData>
    <row r="1" spans="1:11" s="10" customFormat="1" ht="61.5" customHeight="1" x14ac:dyDescent="0.2">
      <c r="A1" s="13"/>
      <c r="B1" s="14"/>
      <c r="C1" s="14"/>
      <c r="D1" s="14"/>
      <c r="E1" s="14"/>
      <c r="F1" s="14"/>
      <c r="G1" s="15"/>
      <c r="H1" s="16"/>
      <c r="I1" s="26"/>
      <c r="J1" s="26"/>
      <c r="K1" s="26" t="s">
        <v>333</v>
      </c>
    </row>
    <row r="2" spans="1:11" s="10" customFormat="1" x14ac:dyDescent="0.2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0" customFormat="1" ht="16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6.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0" customFormat="1" x14ac:dyDescent="0.2">
      <c r="C5" s="25"/>
      <c r="D5" s="25"/>
      <c r="E5" s="25"/>
      <c r="F5" s="25"/>
      <c r="G5" s="25"/>
      <c r="H5" s="25"/>
      <c r="I5" s="25"/>
      <c r="J5" s="25"/>
      <c r="K5" s="25"/>
    </row>
    <row r="6" spans="1:11" s="12" customFormat="1" ht="51" customHeight="1" x14ac:dyDescent="0.2">
      <c r="A6" s="29"/>
      <c r="B6" s="29" t="s">
        <v>0</v>
      </c>
      <c r="C6" s="29" t="s">
        <v>1</v>
      </c>
      <c r="D6" s="29" t="s">
        <v>2</v>
      </c>
      <c r="E6" s="29" t="s">
        <v>3</v>
      </c>
      <c r="F6" s="29" t="s">
        <v>98</v>
      </c>
      <c r="G6" s="29" t="s">
        <v>102</v>
      </c>
      <c r="H6" s="29" t="s">
        <v>103</v>
      </c>
      <c r="I6" s="30" t="s">
        <v>104</v>
      </c>
      <c r="J6" s="29" t="s">
        <v>105</v>
      </c>
      <c r="K6" s="31" t="s">
        <v>99</v>
      </c>
    </row>
    <row r="7" spans="1:11" s="24" customFormat="1" ht="17.25" customHeight="1" x14ac:dyDescent="0.25">
      <c r="A7" s="18"/>
      <c r="B7" s="34" t="s">
        <v>334</v>
      </c>
      <c r="C7" s="34" t="s">
        <v>138</v>
      </c>
      <c r="D7" s="34" t="s">
        <v>128</v>
      </c>
      <c r="E7" s="20" t="s">
        <v>349</v>
      </c>
      <c r="F7" s="20" t="s">
        <v>283</v>
      </c>
      <c r="G7" s="22"/>
      <c r="H7" s="23">
        <f>F7+G7</f>
        <v>16</v>
      </c>
      <c r="I7" s="22">
        <v>100</v>
      </c>
      <c r="J7" s="32">
        <f>H7/I7</f>
        <v>0.16</v>
      </c>
      <c r="K7" s="20" t="s">
        <v>270</v>
      </c>
    </row>
    <row r="8" spans="1:11" s="24" customFormat="1" ht="17.25" customHeight="1" x14ac:dyDescent="0.25">
      <c r="A8" s="18"/>
      <c r="B8" s="34" t="s">
        <v>335</v>
      </c>
      <c r="C8" s="34" t="s">
        <v>140</v>
      </c>
      <c r="D8" s="34" t="s">
        <v>330</v>
      </c>
      <c r="E8" s="20" t="s">
        <v>353</v>
      </c>
      <c r="F8" s="20" t="s">
        <v>356</v>
      </c>
      <c r="G8" s="22"/>
      <c r="H8" s="23">
        <f>F8+G8</f>
        <v>79</v>
      </c>
      <c r="I8" s="22">
        <v>100</v>
      </c>
      <c r="J8" s="32">
        <f>H8/I8</f>
        <v>0.79</v>
      </c>
      <c r="K8" s="20" t="s">
        <v>270</v>
      </c>
    </row>
    <row r="9" spans="1:11" s="24" customFormat="1" ht="17.25" customHeight="1" x14ac:dyDescent="0.25">
      <c r="A9" s="18"/>
      <c r="B9" s="34" t="s">
        <v>336</v>
      </c>
      <c r="C9" s="34" t="s">
        <v>337</v>
      </c>
      <c r="D9" s="34" t="s">
        <v>331</v>
      </c>
      <c r="E9" s="20" t="s">
        <v>349</v>
      </c>
      <c r="F9" s="20" t="s">
        <v>260</v>
      </c>
      <c r="G9" s="22"/>
      <c r="H9" s="23">
        <f>F9+G9</f>
        <v>24</v>
      </c>
      <c r="I9" s="22">
        <v>100</v>
      </c>
      <c r="J9" s="32">
        <f>H9/I9</f>
        <v>0.24</v>
      </c>
      <c r="K9" s="20" t="s">
        <v>270</v>
      </c>
    </row>
    <row r="10" spans="1:11" s="24" customFormat="1" ht="17.25" customHeight="1" x14ac:dyDescent="0.25">
      <c r="A10" s="18"/>
      <c r="B10" s="34" t="s">
        <v>338</v>
      </c>
      <c r="C10" s="34" t="s">
        <v>147</v>
      </c>
      <c r="D10" s="34" t="s">
        <v>128</v>
      </c>
      <c r="E10" s="20" t="s">
        <v>349</v>
      </c>
      <c r="F10" s="20" t="s">
        <v>339</v>
      </c>
      <c r="G10" s="22"/>
      <c r="H10" s="23">
        <f>F10+G10</f>
        <v>19</v>
      </c>
      <c r="I10" s="22">
        <v>100</v>
      </c>
      <c r="J10" s="32">
        <f>H10/I10</f>
        <v>0.19</v>
      </c>
      <c r="K10" s="20" t="s">
        <v>270</v>
      </c>
    </row>
    <row r="11" spans="1:11" s="24" customFormat="1" ht="17.25" customHeight="1" x14ac:dyDescent="0.25">
      <c r="A11" s="18"/>
      <c r="B11" s="34" t="s">
        <v>340</v>
      </c>
      <c r="C11" s="34" t="s">
        <v>112</v>
      </c>
      <c r="D11" s="34" t="s">
        <v>157</v>
      </c>
      <c r="E11" s="20" t="s">
        <v>349</v>
      </c>
      <c r="F11" s="20" t="s">
        <v>262</v>
      </c>
      <c r="G11" s="22"/>
      <c r="H11" s="23">
        <f>F11+G11</f>
        <v>20</v>
      </c>
      <c r="I11" s="22">
        <v>100</v>
      </c>
      <c r="J11" s="32">
        <f>H11/I11</f>
        <v>0.2</v>
      </c>
      <c r="K11" s="20" t="s">
        <v>270</v>
      </c>
    </row>
    <row r="12" spans="1:11" s="24" customFormat="1" ht="17.25" customHeight="1" x14ac:dyDescent="0.25">
      <c r="A12" s="18"/>
      <c r="B12" s="34" t="s">
        <v>341</v>
      </c>
      <c r="C12" s="34" t="s">
        <v>342</v>
      </c>
      <c r="D12" s="34" t="s">
        <v>114</v>
      </c>
      <c r="E12" s="20" t="s">
        <v>349</v>
      </c>
      <c r="F12" s="20" t="s">
        <v>262</v>
      </c>
      <c r="G12" s="22"/>
      <c r="H12" s="23">
        <f>F12+G12</f>
        <v>20</v>
      </c>
      <c r="I12" s="22">
        <v>100</v>
      </c>
      <c r="J12" s="32">
        <f>H12/I12</f>
        <v>0.2</v>
      </c>
      <c r="K12" s="19" t="s">
        <v>270</v>
      </c>
    </row>
    <row r="13" spans="1:11" s="24" customFormat="1" ht="17.25" customHeight="1" x14ac:dyDescent="0.25">
      <c r="A13" s="18"/>
      <c r="B13" s="34" t="s">
        <v>343</v>
      </c>
      <c r="C13" s="34" t="s">
        <v>118</v>
      </c>
      <c r="D13" s="34" t="s">
        <v>158</v>
      </c>
      <c r="E13" s="20" t="s">
        <v>354</v>
      </c>
      <c r="F13" s="20" t="s">
        <v>352</v>
      </c>
      <c r="G13" s="22"/>
      <c r="H13" s="23">
        <f>F13+G13</f>
        <v>55</v>
      </c>
      <c r="I13" s="22">
        <v>100</v>
      </c>
      <c r="J13" s="32">
        <f>H13/I13</f>
        <v>0.55000000000000004</v>
      </c>
      <c r="K13" s="20" t="s">
        <v>270</v>
      </c>
    </row>
    <row r="14" spans="1:11" s="24" customFormat="1" ht="17.25" customHeight="1" x14ac:dyDescent="0.25">
      <c r="A14" s="18"/>
      <c r="B14" s="34" t="s">
        <v>332</v>
      </c>
      <c r="C14" s="34" t="s">
        <v>126</v>
      </c>
      <c r="D14" s="34" t="s">
        <v>142</v>
      </c>
      <c r="E14" s="20" t="s">
        <v>349</v>
      </c>
      <c r="F14" s="20" t="s">
        <v>344</v>
      </c>
      <c r="G14" s="22"/>
      <c r="H14" s="23">
        <f>F14+G14</f>
        <v>35</v>
      </c>
      <c r="I14" s="22">
        <v>100</v>
      </c>
      <c r="J14" s="32">
        <f>H14/I14</f>
        <v>0.35</v>
      </c>
      <c r="K14" s="21" t="s">
        <v>270</v>
      </c>
    </row>
    <row r="15" spans="1:11" s="24" customFormat="1" ht="17.25" customHeight="1" x14ac:dyDescent="0.25">
      <c r="A15" s="18"/>
      <c r="B15" s="34" t="s">
        <v>345</v>
      </c>
      <c r="C15" s="34" t="s">
        <v>147</v>
      </c>
      <c r="D15" s="34" t="s">
        <v>346</v>
      </c>
      <c r="E15" s="20" t="s">
        <v>349</v>
      </c>
      <c r="F15" s="20" t="s">
        <v>258</v>
      </c>
      <c r="G15" s="22"/>
      <c r="H15" s="23">
        <f>F15+G15</f>
        <v>33</v>
      </c>
      <c r="I15" s="22">
        <v>100</v>
      </c>
      <c r="J15" s="32">
        <f>H15/I15</f>
        <v>0.33</v>
      </c>
      <c r="K15" s="20" t="s">
        <v>270</v>
      </c>
    </row>
    <row r="16" spans="1:11" s="24" customFormat="1" ht="17.25" customHeight="1" x14ac:dyDescent="0.25">
      <c r="A16" s="18"/>
      <c r="B16" s="34" t="s">
        <v>347</v>
      </c>
      <c r="C16" s="34" t="s">
        <v>113</v>
      </c>
      <c r="D16" s="34" t="s">
        <v>348</v>
      </c>
      <c r="E16" s="20" t="s">
        <v>349</v>
      </c>
      <c r="F16" s="20" t="s">
        <v>283</v>
      </c>
      <c r="G16" s="22"/>
      <c r="H16" s="23">
        <f>F16+G16</f>
        <v>16</v>
      </c>
      <c r="I16" s="22">
        <v>100</v>
      </c>
      <c r="J16" s="32">
        <f>H16/I16</f>
        <v>0.16</v>
      </c>
      <c r="K16" s="20" t="s">
        <v>270</v>
      </c>
    </row>
    <row r="17" spans="2:11" s="24" customFormat="1" ht="17.25" customHeight="1" x14ac:dyDescent="0.25">
      <c r="B17" s="40"/>
      <c r="C17" s="40"/>
      <c r="D17" s="40"/>
      <c r="E17" s="40"/>
      <c r="F17" s="40"/>
      <c r="G17" s="41"/>
      <c r="H17" s="42"/>
      <c r="I17" s="41"/>
      <c r="J17" s="42"/>
      <c r="K17" s="43"/>
    </row>
    <row r="18" spans="2:11" s="24" customFormat="1" ht="17.25" customHeight="1" x14ac:dyDescent="0.25">
      <c r="B18" s="40"/>
      <c r="C18" s="40"/>
      <c r="D18" s="40"/>
      <c r="E18" s="40"/>
      <c r="F18" s="40"/>
      <c r="G18" s="41"/>
      <c r="H18" s="42"/>
      <c r="I18" s="41"/>
      <c r="J18" s="42"/>
      <c r="K18" s="43"/>
    </row>
    <row r="19" spans="2:11" s="24" customFormat="1" ht="15.75" x14ac:dyDescent="0.25">
      <c r="B19" s="40"/>
      <c r="C19" s="40"/>
      <c r="D19" s="40"/>
      <c r="E19" s="40"/>
      <c r="F19" s="40"/>
      <c r="G19" s="41"/>
      <c r="H19" s="42"/>
      <c r="I19" s="41"/>
      <c r="J19" s="42"/>
      <c r="K19" s="43"/>
    </row>
  </sheetData>
  <sheetProtection formatCells="0" formatColumns="0" formatRows="0" sort="0"/>
  <autoFilter ref="B6:K9"/>
  <mergeCells count="1">
    <mergeCell ref="A2:K3"/>
  </mergeCells>
  <dataValidations count="1">
    <dataValidation type="list" allowBlank="1" showInputMessage="1" showErrorMessage="1" sqref="E7:E16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5" thickBot="1" x14ac:dyDescent="0.25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5" thickBot="1" x14ac:dyDescent="0.25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">
      <c r="B8" s="1">
        <v>9</v>
      </c>
      <c r="L8" s="1" t="s">
        <v>71</v>
      </c>
      <c r="N8" s="1" t="s">
        <v>80</v>
      </c>
    </row>
    <row r="9" spans="2:16" x14ac:dyDescent="0.2">
      <c r="B9" s="1">
        <v>10</v>
      </c>
      <c r="L9" s="1" t="s">
        <v>70</v>
      </c>
      <c r="N9" s="1" t="s">
        <v>81</v>
      </c>
    </row>
    <row r="10" spans="2:16" ht="13.5" thickBot="1" x14ac:dyDescent="0.25">
      <c r="B10" s="2">
        <v>11</v>
      </c>
      <c r="L10" s="1" t="s">
        <v>69</v>
      </c>
      <c r="N10" s="1" t="s">
        <v>82</v>
      </c>
    </row>
    <row r="11" spans="2:16" x14ac:dyDescent="0.2">
      <c r="L11" s="1" t="s">
        <v>68</v>
      </c>
      <c r="N11" s="1" t="s">
        <v>83</v>
      </c>
    </row>
    <row r="12" spans="2:16" x14ac:dyDescent="0.2">
      <c r="L12" s="1" t="s">
        <v>67</v>
      </c>
      <c r="N12" s="1" t="s">
        <v>84</v>
      </c>
    </row>
    <row r="13" spans="2:16" x14ac:dyDescent="0.2">
      <c r="L13" s="1" t="s">
        <v>66</v>
      </c>
      <c r="N13" s="1" t="s">
        <v>85</v>
      </c>
    </row>
    <row r="14" spans="2:16" x14ac:dyDescent="0.2">
      <c r="L14" s="1" t="s">
        <v>101</v>
      </c>
      <c r="N14" s="1" t="s">
        <v>86</v>
      </c>
    </row>
    <row r="15" spans="2:16" x14ac:dyDescent="0.2">
      <c r="L15" s="1" t="s">
        <v>65</v>
      </c>
      <c r="N15" s="1" t="s">
        <v>87</v>
      </c>
    </row>
    <row r="16" spans="2:16" x14ac:dyDescent="0.2">
      <c r="L16" s="1" t="s">
        <v>64</v>
      </c>
      <c r="N16" s="1" t="s">
        <v>88</v>
      </c>
    </row>
    <row r="17" spans="12:14" x14ac:dyDescent="0.2">
      <c r="L17" s="1" t="s">
        <v>63</v>
      </c>
      <c r="N17" s="1" t="s">
        <v>89</v>
      </c>
    </row>
    <row r="18" spans="12:14" x14ac:dyDescent="0.2">
      <c r="L18" s="1" t="s">
        <v>62</v>
      </c>
      <c r="N18" s="1" t="s">
        <v>90</v>
      </c>
    </row>
    <row r="19" spans="12:14" x14ac:dyDescent="0.2">
      <c r="L19" s="1" t="s">
        <v>61</v>
      </c>
      <c r="N19" s="1" t="s">
        <v>91</v>
      </c>
    </row>
    <row r="20" spans="12:14" x14ac:dyDescent="0.2">
      <c r="L20" s="1" t="s">
        <v>60</v>
      </c>
      <c r="N20" s="1" t="s">
        <v>92</v>
      </c>
    </row>
    <row r="21" spans="12:14" x14ac:dyDescent="0.2">
      <c r="L21" s="1" t="s">
        <v>59</v>
      </c>
      <c r="N21" s="1" t="s">
        <v>93</v>
      </c>
    </row>
    <row r="22" spans="12:14" x14ac:dyDescent="0.2">
      <c r="L22" s="1" t="s">
        <v>58</v>
      </c>
      <c r="N22" s="1" t="s">
        <v>94</v>
      </c>
    </row>
    <row r="23" spans="12:14" x14ac:dyDescent="0.2">
      <c r="L23" s="1" t="s">
        <v>57</v>
      </c>
      <c r="N23" s="1" t="s">
        <v>95</v>
      </c>
    </row>
    <row r="24" spans="12:14" ht="13.5" thickBot="1" x14ac:dyDescent="0.25">
      <c r="L24" s="1" t="s">
        <v>56</v>
      </c>
      <c r="N24" s="2" t="s">
        <v>96</v>
      </c>
    </row>
    <row r="25" spans="12:14" x14ac:dyDescent="0.2">
      <c r="L25" s="1" t="s">
        <v>55</v>
      </c>
    </row>
    <row r="26" spans="12:14" x14ac:dyDescent="0.2">
      <c r="L26" s="1" t="s">
        <v>54</v>
      </c>
    </row>
    <row r="27" spans="12:14" x14ac:dyDescent="0.2">
      <c r="L27" s="1" t="s">
        <v>53</v>
      </c>
    </row>
    <row r="28" spans="12:14" x14ac:dyDescent="0.2">
      <c r="L28" s="1" t="s">
        <v>52</v>
      </c>
    </row>
    <row r="29" spans="12:14" x14ac:dyDescent="0.2">
      <c r="L29" s="1" t="s">
        <v>51</v>
      </c>
    </row>
    <row r="30" spans="12:14" x14ac:dyDescent="0.2">
      <c r="L30" s="1" t="s">
        <v>50</v>
      </c>
    </row>
    <row r="31" spans="12:14" x14ac:dyDescent="0.2">
      <c r="L31" s="1" t="s">
        <v>49</v>
      </c>
    </row>
    <row r="32" spans="12:14" x14ac:dyDescent="0.2">
      <c r="L32" s="1" t="s">
        <v>48</v>
      </c>
    </row>
    <row r="33" spans="12:12" x14ac:dyDescent="0.2">
      <c r="L33" s="1" t="s">
        <v>47</v>
      </c>
    </row>
    <row r="34" spans="12:12" x14ac:dyDescent="0.2">
      <c r="L34" s="1" t="s">
        <v>46</v>
      </c>
    </row>
    <row r="35" spans="12:12" x14ac:dyDescent="0.2">
      <c r="L35" s="1" t="s">
        <v>45</v>
      </c>
    </row>
    <row r="36" spans="12:12" x14ac:dyDescent="0.2">
      <c r="L36" s="1" t="s">
        <v>44</v>
      </c>
    </row>
    <row r="37" spans="12:12" x14ac:dyDescent="0.2">
      <c r="L37" s="1" t="s">
        <v>43</v>
      </c>
    </row>
    <row r="38" spans="12:12" x14ac:dyDescent="0.2">
      <c r="L38" s="1" t="s">
        <v>42</v>
      </c>
    </row>
    <row r="39" spans="12:12" x14ac:dyDescent="0.2">
      <c r="L39" s="1" t="s">
        <v>41</v>
      </c>
    </row>
    <row r="40" spans="12:12" x14ac:dyDescent="0.2">
      <c r="L40" s="1" t="s">
        <v>40</v>
      </c>
    </row>
    <row r="41" spans="12:12" x14ac:dyDescent="0.2">
      <c r="L41" s="1" t="s">
        <v>39</v>
      </c>
    </row>
    <row r="42" spans="12:12" x14ac:dyDescent="0.2">
      <c r="L42" s="1" t="s">
        <v>38</v>
      </c>
    </row>
    <row r="43" spans="12:12" x14ac:dyDescent="0.2">
      <c r="L43" s="1" t="s">
        <v>37</v>
      </c>
    </row>
    <row r="44" spans="12:12" x14ac:dyDescent="0.2">
      <c r="L44" s="1" t="s">
        <v>36</v>
      </c>
    </row>
    <row r="45" spans="12:12" x14ac:dyDescent="0.2">
      <c r="L45" s="1" t="s">
        <v>35</v>
      </c>
    </row>
    <row r="46" spans="12:12" x14ac:dyDescent="0.2">
      <c r="L46" s="1" t="s">
        <v>34</v>
      </c>
    </row>
    <row r="47" spans="12:12" x14ac:dyDescent="0.2">
      <c r="L47" s="1" t="s">
        <v>33</v>
      </c>
    </row>
    <row r="48" spans="12:12" x14ac:dyDescent="0.2">
      <c r="L48" s="1" t="s">
        <v>32</v>
      </c>
    </row>
    <row r="49" spans="12:12" x14ac:dyDescent="0.2">
      <c r="L49" s="1" t="s">
        <v>31</v>
      </c>
    </row>
    <row r="50" spans="12:12" x14ac:dyDescent="0.2">
      <c r="L50" s="1" t="s">
        <v>30</v>
      </c>
    </row>
    <row r="51" spans="12:12" x14ac:dyDescent="0.2">
      <c r="L51" s="1" t="s">
        <v>29</v>
      </c>
    </row>
    <row r="52" spans="12:12" x14ac:dyDescent="0.2">
      <c r="L52" s="1" t="s">
        <v>28</v>
      </c>
    </row>
    <row r="53" spans="12:12" x14ac:dyDescent="0.2">
      <c r="L53" s="1" t="s">
        <v>27</v>
      </c>
    </row>
    <row r="54" spans="12:12" x14ac:dyDescent="0.2">
      <c r="L54" s="1" t="s">
        <v>26</v>
      </c>
    </row>
    <row r="55" spans="12:12" x14ac:dyDescent="0.2">
      <c r="L55" s="1" t="s">
        <v>25</v>
      </c>
    </row>
    <row r="56" spans="12:12" x14ac:dyDescent="0.2">
      <c r="L56" s="1" t="s">
        <v>24</v>
      </c>
    </row>
    <row r="57" spans="12:12" x14ac:dyDescent="0.2">
      <c r="L57" s="1" t="s">
        <v>23</v>
      </c>
    </row>
    <row r="58" spans="12:12" x14ac:dyDescent="0.2">
      <c r="L58" s="1" t="s">
        <v>22</v>
      </c>
    </row>
    <row r="59" spans="12:12" x14ac:dyDescent="0.2">
      <c r="L59" s="1" t="s">
        <v>21</v>
      </c>
    </row>
    <row r="60" spans="12:12" x14ac:dyDescent="0.2">
      <c r="L60" s="1" t="s">
        <v>20</v>
      </c>
    </row>
    <row r="61" spans="12:12" x14ac:dyDescent="0.2">
      <c r="L61" s="1" t="s">
        <v>19</v>
      </c>
    </row>
    <row r="62" spans="12:12" x14ac:dyDescent="0.2">
      <c r="L62" s="1" t="s">
        <v>18</v>
      </c>
    </row>
    <row r="63" spans="12:12" x14ac:dyDescent="0.2">
      <c r="L63" s="1" t="s">
        <v>17</v>
      </c>
    </row>
    <row r="64" spans="12:12" x14ac:dyDescent="0.2">
      <c r="L64" s="1" t="s">
        <v>16</v>
      </c>
    </row>
    <row r="65" spans="12:12" ht="13.5" thickBot="1" x14ac:dyDescent="0.25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5 кл. </vt:lpstr>
      <vt:lpstr>6 кл.</vt:lpstr>
      <vt:lpstr>7 кл.</vt:lpstr>
      <vt:lpstr>8 кл.</vt:lpstr>
      <vt:lpstr>9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user11</cp:lastModifiedBy>
  <cp:lastPrinted>2017-11-14T09:20:19Z</cp:lastPrinted>
  <dcterms:created xsi:type="dcterms:W3CDTF">2011-01-26T13:35:26Z</dcterms:created>
  <dcterms:modified xsi:type="dcterms:W3CDTF">2023-10-02T10:13:56Z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