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620" tabRatio="642" activeTab="6"/>
  </bookViews>
  <sheets>
    <sheet name="5 кл. " sheetId="10" r:id="rId1"/>
    <sheet name="6 кл." sheetId="3" r:id="rId2"/>
    <sheet name="7 кл." sheetId="5" r:id="rId3"/>
    <sheet name="8 кл." sheetId="6" r:id="rId4"/>
    <sheet name="9 кл." sheetId="7" r:id="rId5"/>
    <sheet name="10 кл." sheetId="8" r:id="rId6"/>
    <sheet name="11 кл." sheetId="9" r:id="rId7"/>
    <sheet name="Лист2" sheetId="2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5" hidden="1">'10 кл.'!$B$6:$T$20</definedName>
    <definedName name="_xlnm._FilterDatabase" localSheetId="6" hidden="1">'11 кл.'!$B$6:$T$19</definedName>
    <definedName name="_xlnm._FilterDatabase" localSheetId="0" hidden="1">'5 кл. '!$B$6:$S$65</definedName>
    <definedName name="_xlnm._FilterDatabase" localSheetId="1" hidden="1">'6 кл.'!$B$6:$T$69</definedName>
    <definedName name="_xlnm._FilterDatabase" localSheetId="2" hidden="1">'7 кл.'!$B$6:$T$35</definedName>
    <definedName name="_xlnm._FilterDatabase" localSheetId="3" hidden="1">'8 кл.'!$B$6:$T$49</definedName>
    <definedName name="_xlnm._FilterDatabase" localSheetId="4" hidden="1">'9 кл.'!$B$6:$T$14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25725"/>
</workbook>
</file>

<file path=xl/calcChain.xml><?xml version="1.0" encoding="utf-8"?>
<calcChain xmlns="http://schemas.openxmlformats.org/spreadsheetml/2006/main">
  <c r="Q28" i="5"/>
  <c r="S28" s="1"/>
  <c r="Q29"/>
  <c r="S29" s="1"/>
  <c r="Q30"/>
  <c r="S30" s="1"/>
  <c r="Q31"/>
  <c r="S31" s="1"/>
  <c r="Q32"/>
  <c r="S32" s="1"/>
  <c r="Q38" i="6" l="1"/>
  <c r="S38" s="1"/>
  <c r="Q39"/>
  <c r="S39" s="1"/>
  <c r="Q40"/>
  <c r="S40" s="1"/>
  <c r="Q41"/>
  <c r="S41" s="1"/>
  <c r="Q42"/>
  <c r="S42" s="1"/>
  <c r="Q43"/>
  <c r="S43" s="1"/>
  <c r="Q44"/>
  <c r="S44" s="1"/>
  <c r="Q45"/>
  <c r="S45" s="1"/>
  <c r="Q46"/>
  <c r="S46" s="1"/>
  <c r="Q47"/>
  <c r="S47" s="1"/>
  <c r="Q48"/>
  <c r="S48" s="1"/>
  <c r="Q49"/>
  <c r="S49" s="1"/>
  <c r="Q33" i="5"/>
  <c r="S33" s="1"/>
  <c r="Q34"/>
  <c r="S34" s="1"/>
  <c r="Q35"/>
  <c r="S35" s="1"/>
  <c r="Q55" i="3"/>
  <c r="S55" s="1"/>
  <c r="Q56"/>
  <c r="S56" s="1"/>
  <c r="Q57"/>
  <c r="S57" s="1"/>
  <c r="Q58"/>
  <c r="S58" s="1"/>
  <c r="Q59"/>
  <c r="S59" s="1"/>
  <c r="Q60"/>
  <c r="S60" s="1"/>
  <c r="Q61"/>
  <c r="S61" s="1"/>
  <c r="Q62"/>
  <c r="S62" s="1"/>
  <c r="Q63"/>
  <c r="S63" s="1"/>
  <c r="Q64"/>
  <c r="S64" s="1"/>
  <c r="Q65"/>
  <c r="S65" s="1"/>
  <c r="Q66"/>
  <c r="S66" s="1"/>
  <c r="Q67"/>
  <c r="S67" s="1"/>
  <c r="Q68"/>
  <c r="S68" s="1"/>
  <c r="Q69"/>
  <c r="S69" s="1"/>
  <c r="Q51" i="10"/>
  <c r="S51" s="1"/>
  <c r="Q52"/>
  <c r="S52" s="1"/>
  <c r="Q53"/>
  <c r="S53" s="1"/>
  <c r="Q54"/>
  <c r="S54" s="1"/>
  <c r="Q55"/>
  <c r="S55" s="1"/>
  <c r="Q56"/>
  <c r="S56" s="1"/>
  <c r="Q57"/>
  <c r="S57" s="1"/>
  <c r="Q58"/>
  <c r="S58" s="1"/>
  <c r="Q59"/>
  <c r="S59" s="1"/>
  <c r="Q60"/>
  <c r="S60" s="1"/>
  <c r="Q61"/>
  <c r="S61" s="1"/>
  <c r="Q62"/>
  <c r="S62" s="1"/>
  <c r="Q63"/>
  <c r="S63" s="1"/>
  <c r="Q64"/>
  <c r="S64" s="1"/>
  <c r="Q65"/>
  <c r="S65" s="1"/>
  <c r="Q19" i="9"/>
  <c r="S19" s="1"/>
  <c r="Q18"/>
  <c r="S18" s="1"/>
  <c r="Q17"/>
  <c r="S17" s="1"/>
  <c r="Q16"/>
  <c r="S16" s="1"/>
  <c r="Q15"/>
  <c r="S15" s="1"/>
  <c r="Q14"/>
  <c r="S14" s="1"/>
  <c r="Q13"/>
  <c r="S13" s="1"/>
  <c r="Q12"/>
  <c r="S12" s="1"/>
  <c r="Q11"/>
  <c r="S11" s="1"/>
  <c r="Q10"/>
  <c r="S10" s="1"/>
  <c r="Q9"/>
  <c r="S9" s="1"/>
  <c r="Q8"/>
  <c r="S8" s="1"/>
  <c r="Q7"/>
  <c r="S7" s="1"/>
  <c r="Q20" i="8"/>
  <c r="S20" s="1"/>
  <c r="Q19"/>
  <c r="S19" s="1"/>
  <c r="Q18"/>
  <c r="S18" s="1"/>
  <c r="Q17"/>
  <c r="S17" s="1"/>
  <c r="Q16"/>
  <c r="S16" s="1"/>
  <c r="Q15"/>
  <c r="S15" s="1"/>
  <c r="Q14"/>
  <c r="S14" s="1"/>
  <c r="Q13"/>
  <c r="S13" s="1"/>
  <c r="Q12"/>
  <c r="S12" s="1"/>
  <c r="Q11"/>
  <c r="S11" s="1"/>
  <c r="Q10"/>
  <c r="S10" s="1"/>
  <c r="Q9"/>
  <c r="S9" s="1"/>
  <c r="Q8"/>
  <c r="S8" s="1"/>
  <c r="Q7"/>
  <c r="S7" s="1"/>
  <c r="Q14" i="7"/>
  <c r="S14" s="1"/>
  <c r="Q13"/>
  <c r="S13" s="1"/>
  <c r="Q12"/>
  <c r="S12" s="1"/>
  <c r="Q11"/>
  <c r="S11" s="1"/>
  <c r="Q10"/>
  <c r="S10" s="1"/>
  <c r="Q9"/>
  <c r="S9" s="1"/>
  <c r="Q8"/>
  <c r="S8" s="1"/>
  <c r="Q7"/>
  <c r="S7" s="1"/>
  <c r="Q37" i="6"/>
  <c r="S37" s="1"/>
  <c r="Q36"/>
  <c r="S36" s="1"/>
  <c r="Q35"/>
  <c r="S35" s="1"/>
  <c r="Q34"/>
  <c r="S34" s="1"/>
  <c r="Q33"/>
  <c r="S33" s="1"/>
  <c r="Q32"/>
  <c r="S32" s="1"/>
  <c r="Q31"/>
  <c r="S31" s="1"/>
  <c r="Q30"/>
  <c r="S30" s="1"/>
  <c r="Q29"/>
  <c r="S29" s="1"/>
  <c r="Q28"/>
  <c r="S28" s="1"/>
  <c r="Q27"/>
  <c r="S27" s="1"/>
  <c r="Q26"/>
  <c r="S26" s="1"/>
  <c r="Q25"/>
  <c r="S25" s="1"/>
  <c r="Q24"/>
  <c r="S24" s="1"/>
  <c r="Q23"/>
  <c r="S23" s="1"/>
  <c r="Q22"/>
  <c r="S22" s="1"/>
  <c r="Q21"/>
  <c r="S21" s="1"/>
  <c r="Q20"/>
  <c r="S20" s="1"/>
  <c r="Q19"/>
  <c r="S19" s="1"/>
  <c r="Q18"/>
  <c r="S18" s="1"/>
  <c r="Q17"/>
  <c r="S17" s="1"/>
  <c r="Q16"/>
  <c r="S16" s="1"/>
  <c r="Q15"/>
  <c r="S15" s="1"/>
  <c r="Q14"/>
  <c r="S14" s="1"/>
  <c r="Q13"/>
  <c r="S13" s="1"/>
  <c r="Q12"/>
  <c r="S12" s="1"/>
  <c r="Q11"/>
  <c r="S11" s="1"/>
  <c r="Q10"/>
  <c r="S10" s="1"/>
  <c r="Q9"/>
  <c r="S9" s="1"/>
  <c r="Q8"/>
  <c r="S8" s="1"/>
  <c r="Q7"/>
  <c r="S7" s="1"/>
  <c r="Q27" i="5"/>
  <c r="S27" s="1"/>
  <c r="Q26"/>
  <c r="S26" s="1"/>
  <c r="Q25"/>
  <c r="S25" s="1"/>
  <c r="Q24"/>
  <c r="S24" s="1"/>
  <c r="Q23"/>
  <c r="S23" s="1"/>
  <c r="Q22"/>
  <c r="S22" s="1"/>
  <c r="Q21"/>
  <c r="S21" s="1"/>
  <c r="Q20"/>
  <c r="S20" s="1"/>
  <c r="Q19"/>
  <c r="S19" s="1"/>
  <c r="Q18"/>
  <c r="S18" s="1"/>
  <c r="Q17"/>
  <c r="S17" s="1"/>
  <c r="Q16"/>
  <c r="S16" s="1"/>
  <c r="Q15"/>
  <c r="S15" s="1"/>
  <c r="Q14"/>
  <c r="S14" s="1"/>
  <c r="Q13"/>
  <c r="S13" s="1"/>
  <c r="Q12"/>
  <c r="S12" s="1"/>
  <c r="Q11"/>
  <c r="S11" s="1"/>
  <c r="Q10"/>
  <c r="S10" s="1"/>
  <c r="Q9"/>
  <c r="S9" s="1"/>
  <c r="Q8"/>
  <c r="S8" s="1"/>
  <c r="Q7"/>
  <c r="S7" s="1"/>
  <c r="Q54" i="3"/>
  <c r="S54" s="1"/>
  <c r="Q53"/>
  <c r="S53" s="1"/>
  <c r="Q52"/>
  <c r="S52" s="1"/>
  <c r="Q51"/>
  <c r="S51" s="1"/>
  <c r="Q50"/>
  <c r="S50" s="1"/>
  <c r="Q49"/>
  <c r="S49" s="1"/>
  <c r="Q48"/>
  <c r="S48" s="1"/>
  <c r="Q47"/>
  <c r="S47" s="1"/>
  <c r="Q46"/>
  <c r="S46" s="1"/>
  <c r="Q45"/>
  <c r="S45" s="1"/>
  <c r="Q44"/>
  <c r="S44" s="1"/>
  <c r="Q43"/>
  <c r="S43" s="1"/>
  <c r="Q42"/>
  <c r="S42" s="1"/>
  <c r="Q41"/>
  <c r="S41" s="1"/>
  <c r="Q40"/>
  <c r="S40" s="1"/>
  <c r="Q39"/>
  <c r="S39" s="1"/>
  <c r="Q38"/>
  <c r="S38" s="1"/>
  <c r="Q37"/>
  <c r="S37" s="1"/>
  <c r="Q36"/>
  <c r="S36" s="1"/>
  <c r="Q35"/>
  <c r="S35" s="1"/>
  <c r="Q34"/>
  <c r="S34" s="1"/>
  <c r="Q33"/>
  <c r="S33" s="1"/>
  <c r="Q32"/>
  <c r="S32" s="1"/>
  <c r="Q31"/>
  <c r="S31" s="1"/>
  <c r="Q30"/>
  <c r="S30" s="1"/>
  <c r="Q29"/>
  <c r="S29" s="1"/>
  <c r="Q28"/>
  <c r="S28" s="1"/>
  <c r="Q27"/>
  <c r="S27" s="1"/>
  <c r="Q26"/>
  <c r="S26" s="1"/>
  <c r="Q25"/>
  <c r="S25" s="1"/>
  <c r="Q24"/>
  <c r="S24" s="1"/>
  <c r="Q23"/>
  <c r="S23" s="1"/>
  <c r="Q22"/>
  <c r="S22" s="1"/>
  <c r="Q21"/>
  <c r="S21" s="1"/>
  <c r="Q20"/>
  <c r="S20" s="1"/>
  <c r="Q19"/>
  <c r="S19" s="1"/>
  <c r="Q18"/>
  <c r="S18" s="1"/>
  <c r="Q17"/>
  <c r="S17" s="1"/>
  <c r="Q16"/>
  <c r="S16" s="1"/>
  <c r="Q15"/>
  <c r="S15" s="1"/>
  <c r="Q14"/>
  <c r="S14" s="1"/>
  <c r="Q13"/>
  <c r="S13" s="1"/>
  <c r="Q12"/>
  <c r="S12" s="1"/>
  <c r="Q11"/>
  <c r="S11" s="1"/>
  <c r="Q10"/>
  <c r="S10" s="1"/>
  <c r="Q9"/>
  <c r="S9" s="1"/>
  <c r="Q8"/>
  <c r="S8" s="1"/>
  <c r="Q7"/>
  <c r="S7" s="1"/>
  <c r="Q50" i="10"/>
  <c r="S50" s="1"/>
  <c r="Q49"/>
  <c r="S49" s="1"/>
  <c r="Q48"/>
  <c r="S48" s="1"/>
  <c r="Q47"/>
  <c r="S47" s="1"/>
  <c r="Q46"/>
  <c r="S46" s="1"/>
  <c r="Q45"/>
  <c r="S45" s="1"/>
  <c r="Q44"/>
  <c r="S44" s="1"/>
  <c r="Q43"/>
  <c r="S43" s="1"/>
  <c r="Q42"/>
  <c r="S42" s="1"/>
  <c r="Q41"/>
  <c r="S41" s="1"/>
  <c r="Q40"/>
  <c r="S40" s="1"/>
  <c r="Q39"/>
  <c r="S39" s="1"/>
  <c r="Q38"/>
  <c r="S38" s="1"/>
  <c r="Q37"/>
  <c r="S37" s="1"/>
  <c r="Q36"/>
  <c r="S36" s="1"/>
  <c r="Q35"/>
  <c r="S35" s="1"/>
  <c r="Q34"/>
  <c r="S34" s="1"/>
  <c r="Q33"/>
  <c r="S33" s="1"/>
  <c r="Q32"/>
  <c r="S32" s="1"/>
  <c r="Q31"/>
  <c r="S31" s="1"/>
  <c r="Q30"/>
  <c r="S30" s="1"/>
  <c r="Q29"/>
  <c r="S29" s="1"/>
  <c r="Q28"/>
  <c r="S28" s="1"/>
  <c r="Q27"/>
  <c r="S27" s="1"/>
  <c r="Q26"/>
  <c r="S26" s="1"/>
  <c r="Q25"/>
  <c r="S25" s="1"/>
  <c r="Q24"/>
  <c r="S24" s="1"/>
  <c r="Q23"/>
  <c r="S23" s="1"/>
  <c r="Q22"/>
  <c r="S22" s="1"/>
  <c r="Q21"/>
  <c r="S21" s="1"/>
  <c r="Q20"/>
  <c r="S20" s="1"/>
  <c r="Q19"/>
  <c r="S19" s="1"/>
  <c r="Q18"/>
  <c r="S18" s="1"/>
  <c r="Q17"/>
  <c r="S17" s="1"/>
  <c r="Q16"/>
  <c r="S16" s="1"/>
  <c r="Q15"/>
  <c r="S15" s="1"/>
  <c r="Q14"/>
  <c r="S14" s="1"/>
  <c r="Q13"/>
  <c r="S13" s="1"/>
  <c r="Q12"/>
  <c r="S12" s="1"/>
  <c r="Q11"/>
  <c r="S11" s="1"/>
  <c r="Q10"/>
  <c r="S10" s="1"/>
  <c r="Q9"/>
  <c r="S9" s="1"/>
  <c r="Q8"/>
  <c r="S8" s="1"/>
  <c r="Q7"/>
  <c r="S7" s="1"/>
</calcChain>
</file>

<file path=xl/sharedStrings.xml><?xml version="1.0" encoding="utf-8"?>
<sst xmlns="http://schemas.openxmlformats.org/spreadsheetml/2006/main" count="2962" uniqueCount="562">
  <si>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</si>
  <si>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</si>
  <si>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</si>
  <si>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</si>
  <si>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</si>
  <si>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</si>
  <si>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</si>
  <si>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</si>
  <si>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</si>
  <si>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</si>
  <si>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</si>
  <si>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</si>
  <si>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</si>
  <si>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</si>
  <si>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</si>
  <si>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</si>
  <si>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</si>
  <si>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</si>
  <si>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</si>
  <si>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</si>
  <si>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</si>
  <si>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</si>
  <si>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</si>
  <si>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</si>
  <si>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</si>
  <si>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</si>
  <si>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</si>
  <si>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</si>
  <si>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</si>
  <si>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</si>
  <si>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</si>
  <si>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</si>
  <si>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</si>
  <si>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</si>
  <si>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</si>
  <si>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</si>
  <si>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</si>
  <si>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</si>
  <si>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</si>
  <si>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</si>
  <si>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</si>
  <si>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</si>
  <si>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</si>
  <si>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</si>
  <si>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</si>
  <si>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</si>
  <si>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</si>
  <si>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</si>
  <si>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</si>
  <si>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</si>
  <si>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</si>
  <si>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</si>
  <si>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</si>
  <si>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</si>
  <si>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</si>
  <si>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</si>
  <si>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</si>
  <si>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</si>
  <si>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</si>
  <si>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</si>
  <si>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</si>
  <si>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</si>
  <si>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</si>
  <si>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</si>
  <si>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</si>
  <si>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</si>
  <si>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</si>
  <si>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</si>
  <si>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</si>
  <si>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</si>
  <si>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</si>
  <si>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</si>
  <si>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</si>
  <si>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</si>
  <si>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</si>
  <si>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</si>
  <si>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</si>
  <si>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</si>
  <si>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</si>
  <si>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</si>
  <si>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</si>
  <si>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</si>
  <si>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</si>
  <si>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</si>
  <si>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</si>
  <si>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</si>
  <si>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</si>
  <si>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</si>
  <si>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</si>
  <si>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</si>
  <si>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</si>
  <si>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</si>
  <si>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</si>
  <si>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</si>
  <si>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</si>
  <si>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</si>
  <si>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</si>
  <si>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</si>
  <si>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</si>
  <si>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</si>
  <si>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</si>
  <si>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</si>
  <si>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</si>
  <si>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</si>
  <si>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</si>
  <si>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</si>
  <si>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</si>
  <si>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</si>
  <si>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</si>
  <si>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</si>
  <si>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</si>
  <si>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</si>
  <si>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</si>
  <si>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</si>
  <si>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</si>
  <si>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</si>
  <si>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</si>
  <si>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</si>
  <si>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</si>
  <si>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</si>
  <si>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</si>
  <si>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</si>
  <si>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</si>
  <si>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</si>
  <si>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</si>
  <si>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</si>
  <si>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Гордеева</t>
  </si>
  <si>
    <t>Маргарита</t>
  </si>
  <si>
    <t>Николаевна</t>
  </si>
  <si>
    <t>ж</t>
  </si>
  <si>
    <t>Анастасия</t>
  </si>
  <si>
    <t>Демитрова</t>
  </si>
  <si>
    <t>София</t>
  </si>
  <si>
    <t>Александровна</t>
  </si>
  <si>
    <t>Яна</t>
  </si>
  <si>
    <t>Алексеевна</t>
  </si>
  <si>
    <t>Казаков</t>
  </si>
  <si>
    <t>Роман</t>
  </si>
  <si>
    <t>Алексеевич</t>
  </si>
  <si>
    <t>м</t>
  </si>
  <si>
    <t>Вероника</t>
  </si>
  <si>
    <t>Викторовна</t>
  </si>
  <si>
    <t>Александрович</t>
  </si>
  <si>
    <t>Кириенко</t>
  </si>
  <si>
    <t>Алина</t>
  </si>
  <si>
    <t>Даниил</t>
  </si>
  <si>
    <t>Романовна</t>
  </si>
  <si>
    <t>Носикова</t>
  </si>
  <si>
    <t>Дмитриевна</t>
  </si>
  <si>
    <t>Оганисян</t>
  </si>
  <si>
    <t>Силвард</t>
  </si>
  <si>
    <t>Аркадьевна</t>
  </si>
  <si>
    <t>Никита</t>
  </si>
  <si>
    <t>Регина</t>
  </si>
  <si>
    <t>Владислав</t>
  </si>
  <si>
    <t>Иванович</t>
  </si>
  <si>
    <t>Дарья</t>
  </si>
  <si>
    <t>Анатольевна</t>
  </si>
  <si>
    <t>Сергеевич</t>
  </si>
  <si>
    <t>Анна</t>
  </si>
  <si>
    <t>Стародубова</t>
  </si>
  <si>
    <t>Тарарыко</t>
  </si>
  <si>
    <t>Юлия</t>
  </si>
  <si>
    <t>Сергеевна</t>
  </si>
  <si>
    <t>Ярослав</t>
  </si>
  <si>
    <t>Дмитриевич</t>
  </si>
  <si>
    <t>Константин</t>
  </si>
  <si>
    <t>Витальевич</t>
  </si>
  <si>
    <t>Анфилофьева</t>
  </si>
  <si>
    <t>Безручко</t>
  </si>
  <si>
    <t>Надежда</t>
  </si>
  <si>
    <t>Ивановна</t>
  </si>
  <si>
    <t>Бодуленко</t>
  </si>
  <si>
    <t>Карина</t>
  </si>
  <si>
    <t>Васильевна</t>
  </si>
  <si>
    <t>Буренкова</t>
  </si>
  <si>
    <t>Ксения</t>
  </si>
  <si>
    <t>Дюбанова</t>
  </si>
  <si>
    <t>Игоревна</t>
  </si>
  <si>
    <t>Викторович</t>
  </si>
  <si>
    <t>Кристина</t>
  </si>
  <si>
    <t>Дмитрий</t>
  </si>
  <si>
    <t>Николаевич</t>
  </si>
  <si>
    <t>Артём</t>
  </si>
  <si>
    <t>Анатольевич</t>
  </si>
  <si>
    <t>Екатерина</t>
  </si>
  <si>
    <t>Оршич</t>
  </si>
  <si>
    <t>Евгения</t>
  </si>
  <si>
    <t>Геннадьевна</t>
  </si>
  <si>
    <t>Илья</t>
  </si>
  <si>
    <t>Владимирович</t>
  </si>
  <si>
    <t>Ольга</t>
  </si>
  <si>
    <t>Константиновна</t>
  </si>
  <si>
    <t>Виктория</t>
  </si>
  <si>
    <t>Сован</t>
  </si>
  <si>
    <t>Александра</t>
  </si>
  <si>
    <t>Соловьева</t>
  </si>
  <si>
    <t>Старикова</t>
  </si>
  <si>
    <t>Мария</t>
  </si>
  <si>
    <t>Третьяков</t>
  </si>
  <si>
    <t>Александр</t>
  </si>
  <si>
    <t>Евгеньевна</t>
  </si>
  <si>
    <t>Янченко</t>
  </si>
  <si>
    <t>Вайнбергер</t>
  </si>
  <si>
    <t>Федорович</t>
  </si>
  <si>
    <t>Воропаева</t>
  </si>
  <si>
    <t>Снежана</t>
  </si>
  <si>
    <t>Владимировна</t>
  </si>
  <si>
    <t>Виктор</t>
  </si>
  <si>
    <t>Ерлыков</t>
  </si>
  <si>
    <t>Иван</t>
  </si>
  <si>
    <t>Захарян</t>
  </si>
  <si>
    <t>Лидия</t>
  </si>
  <si>
    <t>Арамовна</t>
  </si>
  <si>
    <t>Казакова</t>
  </si>
  <si>
    <t>Богдан</t>
  </si>
  <si>
    <t>Константинович</t>
  </si>
  <si>
    <t>Конышева</t>
  </si>
  <si>
    <t>Полина</t>
  </si>
  <si>
    <t>Олеговна</t>
  </si>
  <si>
    <t>Андреевна</t>
  </si>
  <si>
    <t>Лопушенко</t>
  </si>
  <si>
    <t>Сергей</t>
  </si>
  <si>
    <t>Маслова</t>
  </si>
  <si>
    <t>Павловна</t>
  </si>
  <si>
    <t>Пестерева</t>
  </si>
  <si>
    <t>Валерия</t>
  </si>
  <si>
    <t>Софья</t>
  </si>
  <si>
    <t>Скоснягина</t>
  </si>
  <si>
    <t>Ульяна</t>
  </si>
  <si>
    <t>Слепцов</t>
  </si>
  <si>
    <t>Денис</t>
  </si>
  <si>
    <t>Евгеньевич</t>
  </si>
  <si>
    <t>Тимофеев</t>
  </si>
  <si>
    <t>Анатолий</t>
  </si>
  <si>
    <t>Швенк</t>
  </si>
  <si>
    <t>Владимир</t>
  </si>
  <si>
    <t>Шкредов</t>
  </si>
  <si>
    <t>Андрей</t>
  </si>
  <si>
    <t>Алёна</t>
  </si>
  <si>
    <t>Жанна</t>
  </si>
  <si>
    <t>Вершинская</t>
  </si>
  <si>
    <t>Диана</t>
  </si>
  <si>
    <t>Антон</t>
  </si>
  <si>
    <t>Юрьевна</t>
  </si>
  <si>
    <t>Михайловна</t>
  </si>
  <si>
    <t>Постовалова</t>
  </si>
  <si>
    <t>Елизавета</t>
  </si>
  <si>
    <t>Денисовна</t>
  </si>
  <si>
    <t>Романович</t>
  </si>
  <si>
    <t>Максимовна</t>
  </si>
  <si>
    <t>Ангелина</t>
  </si>
  <si>
    <t>Михаил</t>
  </si>
  <si>
    <t>Артёмовна</t>
  </si>
  <si>
    <t>Семенова</t>
  </si>
  <si>
    <t>Витальевна</t>
  </si>
  <si>
    <t>Тимур</t>
  </si>
  <si>
    <t>Чахлов</t>
  </si>
  <si>
    <t>Вячеславович</t>
  </si>
  <si>
    <t>Татьяна</t>
  </si>
  <si>
    <t>Николай</t>
  </si>
  <si>
    <t>Юрьевич</t>
  </si>
  <si>
    <t>Леконцев</t>
  </si>
  <si>
    <t>Арсений</t>
  </si>
  <si>
    <t>Егор</t>
  </si>
  <si>
    <t>Одинцова</t>
  </si>
  <si>
    <t>Максим</t>
  </si>
  <si>
    <t>Вячеславовна</t>
  </si>
  <si>
    <t>Данил</t>
  </si>
  <si>
    <t>Захар</t>
  </si>
  <si>
    <t>Павлович</t>
  </si>
  <si>
    <t>Денисович</t>
  </si>
  <si>
    <t>Андреевич</t>
  </si>
  <si>
    <t>Валерьевич</t>
  </si>
  <si>
    <t>Арина</t>
  </si>
  <si>
    <t>Гараева</t>
  </si>
  <si>
    <t>Данияровна</t>
  </si>
  <si>
    <t>Гаркуша</t>
  </si>
  <si>
    <t>Голощапова</t>
  </si>
  <si>
    <t>Гоппе</t>
  </si>
  <si>
    <t>Зима</t>
  </si>
  <si>
    <t>Зубарев</t>
  </si>
  <si>
    <t>Степан</t>
  </si>
  <si>
    <t>Кириллова</t>
  </si>
  <si>
    <t>Ковалев</t>
  </si>
  <si>
    <t>Колдинова</t>
  </si>
  <si>
    <t>Колосова</t>
  </si>
  <si>
    <t>Тамара</t>
  </si>
  <si>
    <t>Комаров</t>
  </si>
  <si>
    <t>Коновалова</t>
  </si>
  <si>
    <t>Мальцева</t>
  </si>
  <si>
    <t>Миненков</t>
  </si>
  <si>
    <t>Мозолев</t>
  </si>
  <si>
    <t>Нечаев</t>
  </si>
  <si>
    <t>Макар</t>
  </si>
  <si>
    <t>Новожилова</t>
  </si>
  <si>
    <t>Павлова</t>
  </si>
  <si>
    <t>Попова</t>
  </si>
  <si>
    <t>Симонова</t>
  </si>
  <si>
    <t>Слепцова</t>
  </si>
  <si>
    <t>Ткаченко</t>
  </si>
  <si>
    <t>Фролова</t>
  </si>
  <si>
    <t>Чегина</t>
  </si>
  <si>
    <t>Яценко</t>
  </si>
  <si>
    <t>Варвара</t>
  </si>
  <si>
    <t>Власевская</t>
  </si>
  <si>
    <t>Гаврик</t>
  </si>
  <si>
    <t>Марина</t>
  </si>
  <si>
    <t>Глобус</t>
  </si>
  <si>
    <t>Ролан</t>
  </si>
  <si>
    <t>Милана</t>
  </si>
  <si>
    <t>Землянко</t>
  </si>
  <si>
    <t>Ильинична</t>
  </si>
  <si>
    <t>Иванов</t>
  </si>
  <si>
    <t>Кислицкая</t>
  </si>
  <si>
    <t>Камилла</t>
  </si>
  <si>
    <t>Климов</t>
  </si>
  <si>
    <t>Руслан</t>
  </si>
  <si>
    <t>Матвей</t>
  </si>
  <si>
    <t>Меньшенина</t>
  </si>
  <si>
    <t>Полуситов</t>
  </si>
  <si>
    <t>Склемина</t>
  </si>
  <si>
    <t>Шамсутдинова</t>
  </si>
  <si>
    <t>Вакилевна</t>
  </si>
  <si>
    <t>Вдовин</t>
  </si>
  <si>
    <t>Гарлюпин</t>
  </si>
  <si>
    <t>Горемыкин</t>
  </si>
  <si>
    <t>Григорьев</t>
  </si>
  <si>
    <t>Деев</t>
  </si>
  <si>
    <t>Евгений</t>
  </si>
  <si>
    <t>Днепровский</t>
  </si>
  <si>
    <t>Кошкина</t>
  </si>
  <si>
    <t>Лапин</t>
  </si>
  <si>
    <t>Ильич</t>
  </si>
  <si>
    <t>Павленко</t>
  </si>
  <si>
    <t>Беслан</t>
  </si>
  <si>
    <t>Макшарипович</t>
  </si>
  <si>
    <t>Прокашева</t>
  </si>
  <si>
    <t>Скоробогатов</t>
  </si>
  <si>
    <t>Руслановна</t>
  </si>
  <si>
    <t>Тищенко</t>
  </si>
  <si>
    <t>Савелий</t>
  </si>
  <si>
    <t>Фефелова</t>
  </si>
  <si>
    <t>Русланович</t>
  </si>
  <si>
    <t>Гайзулин</t>
  </si>
  <si>
    <t>Марсель</t>
  </si>
  <si>
    <t>Станиславович</t>
  </si>
  <si>
    <t>Дудина</t>
  </si>
  <si>
    <t>Козин</t>
  </si>
  <si>
    <t>Кузнецов</t>
  </si>
  <si>
    <t>Леднев</t>
  </si>
  <si>
    <t>Матвеева</t>
  </si>
  <si>
    <t>Сапрыкин</t>
  </si>
  <si>
    <t>Демид</t>
  </si>
  <si>
    <t>Антонович</t>
  </si>
  <si>
    <t>Фирсов</t>
  </si>
  <si>
    <t>Тимофей</t>
  </si>
  <si>
    <t>Черепанов</t>
  </si>
  <si>
    <t>Алексей</t>
  </si>
  <si>
    <t>Щепина</t>
  </si>
  <si>
    <t>Андреева</t>
  </si>
  <si>
    <t>Бадмаев</t>
  </si>
  <si>
    <t>Владлен</t>
  </si>
  <si>
    <t>Барзилова</t>
  </si>
  <si>
    <t>Девятов</t>
  </si>
  <si>
    <t>Желтоухов</t>
  </si>
  <si>
    <t>Зякун</t>
  </si>
  <si>
    <t>Капошко</t>
  </si>
  <si>
    <t>Кислицина</t>
  </si>
  <si>
    <t>Коханыч</t>
  </si>
  <si>
    <t>Мардонова</t>
  </si>
  <si>
    <t>Ёсамин</t>
  </si>
  <si>
    <t>Шавкаджоновна</t>
  </si>
  <si>
    <t>Поляков</t>
  </si>
  <si>
    <t>Савельев</t>
  </si>
  <si>
    <t>Черенкова</t>
  </si>
  <si>
    <t>Шевенков</t>
  </si>
  <si>
    <t>Штурхецкий</t>
  </si>
  <si>
    <t>Вахидович</t>
  </si>
  <si>
    <t>Яхонтова</t>
  </si>
  <si>
    <t>Ирина</t>
  </si>
  <si>
    <t>Воронков</t>
  </si>
  <si>
    <t>Герасименко</t>
  </si>
  <si>
    <t>Зубков</t>
  </si>
  <si>
    <t>Крылов</t>
  </si>
  <si>
    <t>Лентякова</t>
  </si>
  <si>
    <t>Маковозов</t>
  </si>
  <si>
    <t>Петрович</t>
  </si>
  <si>
    <t>Молчанов</t>
  </si>
  <si>
    <t>Орлова</t>
  </si>
  <si>
    <t>Савченко</t>
  </si>
  <si>
    <t>Трухина</t>
  </si>
  <si>
    <t>Фельк</t>
  </si>
  <si>
    <t>Шопот</t>
  </si>
  <si>
    <t>Баймурзаев</t>
  </si>
  <si>
    <t>Ахмет</t>
  </si>
  <si>
    <t>Шыхмуратович</t>
  </si>
  <si>
    <t>Белошапкина</t>
  </si>
  <si>
    <t>Елена</t>
  </si>
  <si>
    <t>Вилкова</t>
  </si>
  <si>
    <t>Гавришко</t>
  </si>
  <si>
    <t>Радомир</t>
  </si>
  <si>
    <t>Гайнуллина</t>
  </si>
  <si>
    <t>Голик</t>
  </si>
  <si>
    <t>Гузенко</t>
  </si>
  <si>
    <t>Дышлюк</t>
  </si>
  <si>
    <t>Ильченко</t>
  </si>
  <si>
    <t>Кирильчук</t>
  </si>
  <si>
    <t>Молчанова</t>
  </si>
  <si>
    <t>Антоновна</t>
  </si>
  <si>
    <t>Наместников</t>
  </si>
  <si>
    <t>Ожегов</t>
  </si>
  <si>
    <t>Артёмович</t>
  </si>
  <si>
    <t>Романовская</t>
  </si>
  <si>
    <t>Филиппова</t>
  </si>
  <si>
    <t>Алеевская</t>
  </si>
  <si>
    <t>Антипина</t>
  </si>
  <si>
    <t>Булдакова</t>
  </si>
  <si>
    <t>Быков</t>
  </si>
  <si>
    <t>Дворниченко</t>
  </si>
  <si>
    <t>Эмилия</t>
  </si>
  <si>
    <t>Жукова</t>
  </si>
  <si>
    <t>Засыпкина</t>
  </si>
  <si>
    <t>Камаева</t>
  </si>
  <si>
    <t>Новикова</t>
  </si>
  <si>
    <t>Пинкасова</t>
  </si>
  <si>
    <t>Сенько</t>
  </si>
  <si>
    <t>Фёдорова</t>
  </si>
  <si>
    <t>Светослава</t>
  </si>
  <si>
    <t>Арефьева</t>
  </si>
  <si>
    <t>Балабанова</t>
  </si>
  <si>
    <t>Борисовна</t>
  </si>
  <si>
    <t>Бульбах</t>
  </si>
  <si>
    <t>Эвелина</t>
  </si>
  <si>
    <t>Ваулин</t>
  </si>
  <si>
    <t>Всеволод</t>
  </si>
  <si>
    <t>Дергач</t>
  </si>
  <si>
    <t>Еремеевский</t>
  </si>
  <si>
    <t>Кузнецова</t>
  </si>
  <si>
    <t>Олейник</t>
  </si>
  <si>
    <t>Нелли</t>
  </si>
  <si>
    <t>Петрик</t>
  </si>
  <si>
    <t>Петрова</t>
  </si>
  <si>
    <t>Санникова</t>
  </si>
  <si>
    <t>Скиба</t>
  </si>
  <si>
    <t>Снытко</t>
  </si>
  <si>
    <t>Шефовалов</t>
  </si>
  <si>
    <t>Штейников</t>
  </si>
  <si>
    <t>Языкова</t>
  </si>
  <si>
    <t>Вера</t>
  </si>
  <si>
    <t>Бабкин</t>
  </si>
  <si>
    <t>Барышникова</t>
  </si>
  <si>
    <t>Марков</t>
  </si>
  <si>
    <t>Михайлова</t>
  </si>
  <si>
    <t>Зоя</t>
  </si>
  <si>
    <t>Прохорова</t>
  </si>
  <si>
    <t>Таисья</t>
  </si>
  <si>
    <t>Черномурова</t>
  </si>
  <si>
    <t>Штумф</t>
  </si>
  <si>
    <t>Петровна</t>
  </si>
  <si>
    <t>Олеся</t>
  </si>
  <si>
    <t>Березюк</t>
  </si>
  <si>
    <t>Буханова</t>
  </si>
  <si>
    <t>Грустнева</t>
  </si>
  <si>
    <t>Гусарова</t>
  </si>
  <si>
    <t>Камарская</t>
  </si>
  <si>
    <t>Шарлотта</t>
  </si>
  <si>
    <t>Семенович</t>
  </si>
  <si>
    <t>Лиер</t>
  </si>
  <si>
    <t>Лихачева</t>
  </si>
  <si>
    <t>Лыспак</t>
  </si>
  <si>
    <t>Махновская</t>
  </si>
  <si>
    <t>Москаленко</t>
  </si>
  <si>
    <t>Нелля</t>
  </si>
  <si>
    <t>Новосельцев</t>
  </si>
  <si>
    <t>Валентин</t>
  </si>
  <si>
    <t>Пахомова</t>
  </si>
  <si>
    <t>Рыжиков</t>
  </si>
  <si>
    <t>Сидоров</t>
  </si>
  <si>
    <t>Смелянец</t>
  </si>
  <si>
    <t>Артемьевна</t>
  </si>
  <si>
    <t>Тарелко</t>
  </si>
  <si>
    <t>Шестак</t>
  </si>
  <si>
    <t>Шумилина</t>
  </si>
  <si>
    <t>Александрова</t>
  </si>
  <si>
    <t>Богомаз</t>
  </si>
  <si>
    <t>Клоков</t>
  </si>
  <si>
    <t>Лукина</t>
  </si>
  <si>
    <t>Безуглов</t>
  </si>
  <si>
    <t>Бормотова</t>
  </si>
  <si>
    <t>Бычков</t>
  </si>
  <si>
    <t>Вершинский</t>
  </si>
  <si>
    <t>Григоренко</t>
  </si>
  <si>
    <t>Жемирук</t>
  </si>
  <si>
    <t>Кузьмин</t>
  </si>
  <si>
    <t>Лемешко</t>
  </si>
  <si>
    <t>Логинова</t>
  </si>
  <si>
    <t>Мульгина</t>
  </si>
  <si>
    <t>Никлюдов</t>
  </si>
  <si>
    <t>Опарей</t>
  </si>
  <si>
    <t>Ручкина</t>
  </si>
  <si>
    <t>Сенченко</t>
  </si>
  <si>
    <t>Теслина</t>
  </si>
  <si>
    <t>Хисамутдинов</t>
  </si>
  <si>
    <t>Фанилевич</t>
  </si>
  <si>
    <t>Дана</t>
  </si>
  <si>
    <t>Бартновская</t>
  </si>
  <si>
    <t>Боднар</t>
  </si>
  <si>
    <t>Лазаренко</t>
  </si>
  <si>
    <t>Лауман</t>
  </si>
  <si>
    <t>Сергеева</t>
  </si>
  <si>
    <t>Береговая</t>
  </si>
  <si>
    <t>Ковалева</t>
  </si>
  <si>
    <t>Шнайдер</t>
  </si>
  <si>
    <t>Итоговые результаты школьного этапа всероссийской олимпиады школьников по литература</t>
  </si>
  <si>
    <t>20</t>
  </si>
  <si>
    <t>10</t>
  </si>
  <si>
    <t>25</t>
  </si>
  <si>
    <t>Слепцова Анастасия Андреевна</t>
  </si>
  <si>
    <t>5</t>
  </si>
  <si>
    <t>8</t>
  </si>
  <si>
    <t>3</t>
  </si>
  <si>
    <t>2</t>
  </si>
  <si>
    <t>6</t>
  </si>
  <si>
    <t>1</t>
  </si>
  <si>
    <t>15</t>
  </si>
  <si>
    <t>Решетникова Лариса Валерьевна</t>
  </si>
  <si>
    <t>31</t>
  </si>
  <si>
    <t>22</t>
  </si>
  <si>
    <t>26</t>
  </si>
  <si>
    <t>36</t>
  </si>
  <si>
    <t>21</t>
  </si>
  <si>
    <t>23</t>
  </si>
  <si>
    <t>19</t>
  </si>
  <si>
    <t>29</t>
  </si>
  <si>
    <t>37</t>
  </si>
  <si>
    <t>35</t>
  </si>
  <si>
    <t>16</t>
  </si>
  <si>
    <t>24</t>
  </si>
  <si>
    <t>18</t>
  </si>
  <si>
    <t>7</t>
  </si>
  <si>
    <t>9</t>
  </si>
  <si>
    <t>11</t>
  </si>
  <si>
    <t>4</t>
  </si>
  <si>
    <t>14</t>
  </si>
  <si>
    <t>12</t>
  </si>
  <si>
    <t>17</t>
  </si>
  <si>
    <t>28</t>
  </si>
  <si>
    <t>30</t>
  </si>
  <si>
    <t>Искоростинская Нина Ивановна</t>
  </si>
  <si>
    <t>Кабашева Оксана Леонидовна</t>
  </si>
  <si>
    <t>Хорошкова Лидия Александровна</t>
  </si>
  <si>
    <t>Андреева Ирина Петровна</t>
  </si>
  <si>
    <t>да</t>
  </si>
  <si>
    <t>нет</t>
  </si>
  <si>
    <t>Петрова Зинаида Васильевна</t>
  </si>
  <si>
    <t>13</t>
  </si>
  <si>
    <t>призер</t>
  </si>
  <si>
    <t>участник</t>
  </si>
  <si>
    <t>63</t>
  </si>
  <si>
    <t>65</t>
  </si>
  <si>
    <t>победитель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</si>
</sst>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7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5" fillId="24" borderId="13" xfId="0" applyFont="1" applyFill="1" applyBorder="1" applyAlignment="1">
      <alignment horizontal="left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0" fillId="0" borderId="13" xfId="0" applyBorder="1"/>
    <xf numFmtId="14" fontId="0" fillId="0" borderId="13" xfId="21" applyNumberFormat="1" applyFont="1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9" fontId="20" fillId="0" borderId="13" xfId="0" applyNumberFormat="1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14" fontId="20" fillId="0" borderId="13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U65"/>
  <sheetViews>
    <sheetView showGridLines="0" zoomScale="90" zoomScaleNormal="90" workbookViewId="0">
      <pane ySplit="6" topLeftCell="A7" activePane="bottomLeft" state="frozen"/>
      <selection pane="bottomLeft" activeCell="B52" sqref="B52"/>
    </sheetView>
  </sheetViews>
  <sheetFormatPr defaultColWidth="9.140625" defaultRowHeight="12.75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4.5703125" style="14" customWidth="1"/>
    <col min="6" max="6" width="12.140625" style="29" hidden="1" customWidth="1"/>
    <col min="7" max="7" width="10.28515625" style="13" hidden="1" customWidth="1"/>
    <col min="8" max="8" width="11.42578125" style="15" hidden="1" customWidth="1"/>
    <col min="9" max="9" width="8.5703125" style="14" hidden="1" customWidth="1"/>
    <col min="10" max="10" width="12.42578125" style="15" hidden="1" customWidth="1"/>
    <col min="11" max="11" width="7.28515625" style="15" hidden="1" customWidth="1"/>
    <col min="12" max="12" width="13" style="14" hidden="1" customWidth="1"/>
    <col min="13" max="13" width="11.28515625" style="14" hidden="1" customWidth="1"/>
    <col min="14" max="14" width="16.140625" style="14" customWidth="1"/>
    <col min="15" max="15" width="9.7109375" style="16" customWidth="1"/>
    <col min="16" max="16" width="9.7109375" style="17" customWidth="1"/>
    <col min="17" max="17" width="11.5703125" style="16" customWidth="1"/>
    <col min="18" max="18" width="9.7109375" style="17" customWidth="1"/>
    <col min="19" max="19" width="11.7109375" style="18" customWidth="1"/>
    <col min="20" max="21" width="28.85546875" style="13" customWidth="1"/>
    <col min="22" max="16384" width="9.140625" style="13"/>
  </cols>
  <sheetData>
    <row r="1" spans="1:21" s="10" customFormat="1" ht="50.25" customHeight="1">
      <c r="A1" s="13"/>
      <c r="B1" s="14"/>
      <c r="C1" s="14"/>
      <c r="D1" s="14"/>
      <c r="E1" s="14"/>
      <c r="F1" s="29"/>
      <c r="G1" s="13"/>
      <c r="H1" s="15"/>
      <c r="I1" s="14"/>
      <c r="J1" s="15"/>
      <c r="K1" s="15"/>
      <c r="L1" s="14"/>
      <c r="M1" s="14"/>
      <c r="N1" s="14"/>
      <c r="O1" s="16"/>
      <c r="P1" s="17"/>
      <c r="Q1" s="40"/>
      <c r="R1" s="40"/>
      <c r="S1" s="40" t="s">
        <v>119</v>
      </c>
    </row>
    <row r="2" spans="1:21" s="10" customFormat="1" ht="16.5" customHeight="1">
      <c r="A2" s="60" t="s">
        <v>514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s="10" customFormat="1" ht="16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21" s="10" customFormat="1" ht="16.5" customHeight="1">
      <c r="A4" s="42"/>
      <c r="B4" s="42"/>
      <c r="C4" s="42"/>
      <c r="D4" s="42"/>
      <c r="E4" s="42"/>
      <c r="F4" s="42"/>
      <c r="G4" s="42"/>
      <c r="H4" s="42"/>
      <c r="I4" s="42" t="s">
        <v>116</v>
      </c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1" s="10" customFormat="1">
      <c r="C5" s="39"/>
      <c r="D5" s="39"/>
      <c r="E5" s="39"/>
      <c r="F5" s="39"/>
      <c r="G5" s="39"/>
      <c r="H5" s="39"/>
      <c r="I5" s="24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21" s="12" customFormat="1" ht="51" customHeight="1">
      <c r="A6" s="44"/>
      <c r="B6" s="44" t="s">
        <v>0</v>
      </c>
      <c r="C6" s="44" t="s">
        <v>1</v>
      </c>
      <c r="D6" s="44" t="s">
        <v>2</v>
      </c>
      <c r="E6" s="44" t="s">
        <v>8</v>
      </c>
      <c r="F6" s="44" t="s">
        <v>3</v>
      </c>
      <c r="G6" s="45" t="s">
        <v>117</v>
      </c>
      <c r="H6" s="44" t="s">
        <v>16</v>
      </c>
      <c r="I6" s="46" t="s">
        <v>15</v>
      </c>
      <c r="J6" s="44" t="s">
        <v>104</v>
      </c>
      <c r="K6" s="45" t="s">
        <v>5</v>
      </c>
      <c r="L6" s="44" t="s">
        <v>106</v>
      </c>
      <c r="M6" s="45" t="s">
        <v>118</v>
      </c>
      <c r="N6" s="44" t="s">
        <v>4</v>
      </c>
      <c r="O6" s="44" t="s">
        <v>100</v>
      </c>
      <c r="P6" s="44" t="s">
        <v>105</v>
      </c>
      <c r="Q6" s="44" t="s">
        <v>107</v>
      </c>
      <c r="R6" s="47" t="s">
        <v>108</v>
      </c>
      <c r="S6" s="44" t="s">
        <v>109</v>
      </c>
      <c r="T6" s="48" t="s">
        <v>101</v>
      </c>
      <c r="U6" s="48" t="s">
        <v>101</v>
      </c>
    </row>
    <row r="7" spans="1:21" s="32" customFormat="1" ht="17.25" hidden="1" customHeight="1">
      <c r="A7" s="50"/>
      <c r="B7" s="52" t="s">
        <v>275</v>
      </c>
      <c r="C7" s="52" t="s">
        <v>173</v>
      </c>
      <c r="D7" s="52" t="s">
        <v>276</v>
      </c>
      <c r="E7" s="52" t="s">
        <v>129</v>
      </c>
      <c r="F7" s="53">
        <v>41143</v>
      </c>
      <c r="G7" s="19" t="s">
        <v>12</v>
      </c>
      <c r="H7" s="19" t="s">
        <v>12</v>
      </c>
      <c r="I7" s="20" t="s">
        <v>65</v>
      </c>
      <c r="J7" s="30">
        <v>7</v>
      </c>
      <c r="K7" s="19">
        <v>5</v>
      </c>
      <c r="L7" s="19" t="s">
        <v>13</v>
      </c>
      <c r="M7" s="19" t="s">
        <v>13</v>
      </c>
      <c r="N7" s="23" t="s">
        <v>558</v>
      </c>
      <c r="O7" s="23" t="s">
        <v>516</v>
      </c>
      <c r="P7" s="27"/>
      <c r="Q7" s="28">
        <f t="shared" ref="Q7:Q47" si="0">O7+P7</f>
        <v>10</v>
      </c>
      <c r="R7" s="27">
        <v>40</v>
      </c>
      <c r="S7" s="49">
        <f t="shared" ref="S7:S47" si="1">Q7/R7</f>
        <v>0.25</v>
      </c>
      <c r="T7" s="23" t="s">
        <v>552</v>
      </c>
      <c r="U7" s="23"/>
    </row>
    <row r="8" spans="1:21" s="32" customFormat="1" ht="17.25" hidden="1" customHeight="1">
      <c r="A8" s="50"/>
      <c r="B8" s="52" t="s">
        <v>277</v>
      </c>
      <c r="C8" s="52" t="s">
        <v>183</v>
      </c>
      <c r="D8" s="52" t="s">
        <v>271</v>
      </c>
      <c r="E8" s="52" t="s">
        <v>139</v>
      </c>
      <c r="F8" s="53">
        <v>41167</v>
      </c>
      <c r="G8" s="19" t="s">
        <v>13</v>
      </c>
      <c r="H8" s="19" t="s">
        <v>12</v>
      </c>
      <c r="I8" s="20" t="s">
        <v>65</v>
      </c>
      <c r="J8" s="30">
        <v>7</v>
      </c>
      <c r="K8" s="19">
        <v>5</v>
      </c>
      <c r="L8" s="19" t="s">
        <v>13</v>
      </c>
      <c r="M8" s="19" t="s">
        <v>13</v>
      </c>
      <c r="N8" s="23" t="s">
        <v>558</v>
      </c>
      <c r="O8" s="23" t="s">
        <v>537</v>
      </c>
      <c r="P8" s="27"/>
      <c r="Q8" s="28">
        <f t="shared" si="0"/>
        <v>16</v>
      </c>
      <c r="R8" s="27">
        <v>40</v>
      </c>
      <c r="S8" s="49">
        <f t="shared" si="1"/>
        <v>0.4</v>
      </c>
      <c r="T8" s="23" t="s">
        <v>552</v>
      </c>
      <c r="U8" s="23"/>
    </row>
    <row r="9" spans="1:21" s="32" customFormat="1" ht="17.25" customHeight="1">
      <c r="A9" s="50"/>
      <c r="B9" s="52" t="s">
        <v>278</v>
      </c>
      <c r="C9" s="52" t="s">
        <v>193</v>
      </c>
      <c r="D9" s="52" t="s">
        <v>220</v>
      </c>
      <c r="E9" s="52" t="s">
        <v>129</v>
      </c>
      <c r="F9" s="53">
        <v>40987</v>
      </c>
      <c r="G9" s="19" t="s">
        <v>13</v>
      </c>
      <c r="H9" s="19" t="s">
        <v>12</v>
      </c>
      <c r="I9" s="20" t="s">
        <v>65</v>
      </c>
      <c r="J9" s="30">
        <v>7</v>
      </c>
      <c r="K9" s="19">
        <v>5</v>
      </c>
      <c r="L9" s="19" t="s">
        <v>13</v>
      </c>
      <c r="M9" s="19" t="s">
        <v>13</v>
      </c>
      <c r="N9" s="23" t="s">
        <v>7</v>
      </c>
      <c r="O9" s="23" t="s">
        <v>538</v>
      </c>
      <c r="P9" s="27"/>
      <c r="Q9" s="28">
        <f t="shared" si="0"/>
        <v>24</v>
      </c>
      <c r="R9" s="27">
        <v>40</v>
      </c>
      <c r="S9" s="49">
        <f t="shared" si="1"/>
        <v>0.6</v>
      </c>
      <c r="T9" s="23" t="s">
        <v>552</v>
      </c>
      <c r="U9" s="23"/>
    </row>
    <row r="10" spans="1:21" s="32" customFormat="1" ht="17.25" hidden="1" customHeight="1">
      <c r="A10" s="50"/>
      <c r="B10" s="52" t="s">
        <v>279</v>
      </c>
      <c r="C10" s="52" t="s">
        <v>176</v>
      </c>
      <c r="D10" s="52" t="s">
        <v>141</v>
      </c>
      <c r="E10" s="52" t="s">
        <v>129</v>
      </c>
      <c r="F10" s="53">
        <v>41094</v>
      </c>
      <c r="G10" s="19" t="s">
        <v>13</v>
      </c>
      <c r="H10" s="19" t="s">
        <v>12</v>
      </c>
      <c r="I10" s="20" t="s">
        <v>65</v>
      </c>
      <c r="J10" s="30">
        <v>7</v>
      </c>
      <c r="K10" s="19">
        <v>5</v>
      </c>
      <c r="L10" s="19" t="s">
        <v>13</v>
      </c>
      <c r="M10" s="19" t="s">
        <v>13</v>
      </c>
      <c r="N10" s="23" t="s">
        <v>558</v>
      </c>
      <c r="O10" s="23" t="s">
        <v>516</v>
      </c>
      <c r="P10" s="27"/>
      <c r="Q10" s="28">
        <f t="shared" si="0"/>
        <v>10</v>
      </c>
      <c r="R10" s="27">
        <v>40</v>
      </c>
      <c r="S10" s="49">
        <f t="shared" si="1"/>
        <v>0.25</v>
      </c>
      <c r="T10" s="23" t="s">
        <v>552</v>
      </c>
      <c r="U10" s="23"/>
    </row>
    <row r="11" spans="1:21" s="32" customFormat="1" ht="17.25" hidden="1" customHeight="1">
      <c r="A11" s="50"/>
      <c r="B11" s="52" t="s">
        <v>280</v>
      </c>
      <c r="C11" s="52" t="s">
        <v>176</v>
      </c>
      <c r="D11" s="52" t="s">
        <v>192</v>
      </c>
      <c r="E11" s="52" t="s">
        <v>129</v>
      </c>
      <c r="F11" s="53">
        <v>40945</v>
      </c>
      <c r="G11" s="19" t="s">
        <v>13</v>
      </c>
      <c r="H11" s="19" t="s">
        <v>12</v>
      </c>
      <c r="I11" s="20" t="s">
        <v>65</v>
      </c>
      <c r="J11" s="30">
        <v>7</v>
      </c>
      <c r="K11" s="19">
        <v>5</v>
      </c>
      <c r="L11" s="19" t="s">
        <v>13</v>
      </c>
      <c r="M11" s="19" t="s">
        <v>13</v>
      </c>
      <c r="N11" s="23" t="s">
        <v>558</v>
      </c>
      <c r="O11" s="23" t="s">
        <v>537</v>
      </c>
      <c r="P11" s="27"/>
      <c r="Q11" s="28">
        <f t="shared" si="0"/>
        <v>16</v>
      </c>
      <c r="R11" s="27">
        <v>40</v>
      </c>
      <c r="S11" s="49">
        <f t="shared" si="1"/>
        <v>0.4</v>
      </c>
      <c r="T11" s="23" t="s">
        <v>552</v>
      </c>
      <c r="U11" s="23"/>
    </row>
    <row r="12" spans="1:21" s="32" customFormat="1" ht="17.25" hidden="1" customHeight="1">
      <c r="A12" s="50"/>
      <c r="B12" s="52" t="s">
        <v>281</v>
      </c>
      <c r="C12" s="52" t="s">
        <v>282</v>
      </c>
      <c r="D12" s="52" t="s">
        <v>261</v>
      </c>
      <c r="E12" s="52" t="s">
        <v>139</v>
      </c>
      <c r="F12" s="53">
        <v>40879</v>
      </c>
      <c r="G12" s="19" t="s">
        <v>13</v>
      </c>
      <c r="H12" s="19" t="s">
        <v>12</v>
      </c>
      <c r="I12" s="20" t="s">
        <v>65</v>
      </c>
      <c r="J12" s="30">
        <v>7</v>
      </c>
      <c r="K12" s="19">
        <v>5</v>
      </c>
      <c r="L12" s="19" t="s">
        <v>13</v>
      </c>
      <c r="M12" s="19" t="s">
        <v>13</v>
      </c>
      <c r="N12" s="23" t="s">
        <v>558</v>
      </c>
      <c r="O12" s="23" t="s">
        <v>519</v>
      </c>
      <c r="P12" s="27"/>
      <c r="Q12" s="28">
        <f t="shared" si="0"/>
        <v>5</v>
      </c>
      <c r="R12" s="27">
        <v>40</v>
      </c>
      <c r="S12" s="49">
        <f t="shared" si="1"/>
        <v>0.125</v>
      </c>
      <c r="T12" s="23" t="s">
        <v>552</v>
      </c>
      <c r="U12" s="23"/>
    </row>
    <row r="13" spans="1:21" s="32" customFormat="1" ht="17.25" hidden="1" customHeight="1">
      <c r="A13" s="50"/>
      <c r="B13" s="52" t="s">
        <v>284</v>
      </c>
      <c r="C13" s="52" t="s">
        <v>183</v>
      </c>
      <c r="D13" s="52" t="s">
        <v>158</v>
      </c>
      <c r="E13" s="52" t="s">
        <v>139</v>
      </c>
      <c r="F13" s="53">
        <v>41102</v>
      </c>
      <c r="G13" s="19" t="s">
        <v>13</v>
      </c>
      <c r="H13" s="19" t="s">
        <v>12</v>
      </c>
      <c r="I13" s="20" t="s">
        <v>65</v>
      </c>
      <c r="J13" s="30">
        <v>7</v>
      </c>
      <c r="K13" s="19">
        <v>5</v>
      </c>
      <c r="L13" s="19" t="s">
        <v>13</v>
      </c>
      <c r="M13" s="19" t="s">
        <v>13</v>
      </c>
      <c r="N13" s="23" t="s">
        <v>558</v>
      </c>
      <c r="O13" s="23" t="s">
        <v>519</v>
      </c>
      <c r="P13" s="27"/>
      <c r="Q13" s="28">
        <f t="shared" si="0"/>
        <v>5</v>
      </c>
      <c r="R13" s="27">
        <v>40</v>
      </c>
      <c r="S13" s="49">
        <f t="shared" si="1"/>
        <v>0.125</v>
      </c>
      <c r="T13" s="23" t="s">
        <v>552</v>
      </c>
      <c r="U13" s="23"/>
    </row>
    <row r="14" spans="1:21" s="32" customFormat="1" ht="17.25" hidden="1" customHeight="1">
      <c r="A14" s="50"/>
      <c r="B14" s="52" t="s">
        <v>285</v>
      </c>
      <c r="C14" s="52" t="s">
        <v>132</v>
      </c>
      <c r="D14" s="52" t="s">
        <v>248</v>
      </c>
      <c r="E14" s="52" t="s">
        <v>129</v>
      </c>
      <c r="F14" s="53">
        <v>41142</v>
      </c>
      <c r="G14" s="19" t="s">
        <v>13</v>
      </c>
      <c r="H14" s="19" t="s">
        <v>12</v>
      </c>
      <c r="I14" s="20" t="s">
        <v>65</v>
      </c>
      <c r="J14" s="30">
        <v>7</v>
      </c>
      <c r="K14" s="19">
        <v>5</v>
      </c>
      <c r="L14" s="19" t="s">
        <v>13</v>
      </c>
      <c r="M14" s="19" t="s">
        <v>13</v>
      </c>
      <c r="N14" s="23" t="s">
        <v>558</v>
      </c>
      <c r="O14" s="23" t="s">
        <v>539</v>
      </c>
      <c r="P14" s="27"/>
      <c r="Q14" s="28">
        <f t="shared" si="0"/>
        <v>18</v>
      </c>
      <c r="R14" s="27">
        <v>40</v>
      </c>
      <c r="S14" s="49">
        <f t="shared" si="1"/>
        <v>0.45</v>
      </c>
      <c r="T14" s="23" t="s">
        <v>552</v>
      </c>
      <c r="U14" s="23"/>
    </row>
    <row r="15" spans="1:21" s="32" customFormat="1" ht="17.25" hidden="1" customHeight="1">
      <c r="A15" s="50"/>
      <c r="B15" s="52" t="s">
        <v>286</v>
      </c>
      <c r="C15" s="52" t="s">
        <v>287</v>
      </c>
      <c r="D15" s="52" t="s">
        <v>171</v>
      </c>
      <c r="E15" s="52" t="s">
        <v>129</v>
      </c>
      <c r="F15" s="53">
        <v>40929</v>
      </c>
      <c r="G15" s="19" t="s">
        <v>13</v>
      </c>
      <c r="H15" s="19" t="s">
        <v>12</v>
      </c>
      <c r="I15" s="20" t="s">
        <v>65</v>
      </c>
      <c r="J15" s="30">
        <v>7</v>
      </c>
      <c r="K15" s="19">
        <v>5</v>
      </c>
      <c r="L15" s="19" t="s">
        <v>13</v>
      </c>
      <c r="M15" s="19" t="s">
        <v>13</v>
      </c>
      <c r="N15" s="23" t="s">
        <v>558</v>
      </c>
      <c r="O15" s="23" t="s">
        <v>531</v>
      </c>
      <c r="P15" s="27"/>
      <c r="Q15" s="28">
        <f t="shared" si="0"/>
        <v>21</v>
      </c>
      <c r="R15" s="27">
        <v>40</v>
      </c>
      <c r="S15" s="49">
        <f t="shared" si="1"/>
        <v>0.52500000000000002</v>
      </c>
      <c r="T15" s="23" t="s">
        <v>552</v>
      </c>
      <c r="U15" s="23"/>
    </row>
    <row r="16" spans="1:21" s="32" customFormat="1" ht="17.25" hidden="1" customHeight="1">
      <c r="A16" s="50"/>
      <c r="B16" s="52" t="s">
        <v>288</v>
      </c>
      <c r="C16" s="52" t="s">
        <v>260</v>
      </c>
      <c r="D16" s="52" t="s">
        <v>142</v>
      </c>
      <c r="E16" s="52" t="s">
        <v>139</v>
      </c>
      <c r="F16" s="53">
        <v>40965</v>
      </c>
      <c r="G16" s="19" t="s">
        <v>13</v>
      </c>
      <c r="H16" s="19" t="s">
        <v>12</v>
      </c>
      <c r="I16" s="20" t="s">
        <v>65</v>
      </c>
      <c r="J16" s="30">
        <v>7</v>
      </c>
      <c r="K16" s="19">
        <v>5</v>
      </c>
      <c r="L16" s="19" t="s">
        <v>13</v>
      </c>
      <c r="M16" s="19" t="s">
        <v>13</v>
      </c>
      <c r="N16" s="23" t="s">
        <v>558</v>
      </c>
      <c r="O16" s="23" t="s">
        <v>521</v>
      </c>
      <c r="P16" s="27"/>
      <c r="Q16" s="28">
        <f t="shared" si="0"/>
        <v>3</v>
      </c>
      <c r="R16" s="27">
        <v>40</v>
      </c>
      <c r="S16" s="49">
        <f t="shared" si="1"/>
        <v>7.4999999999999997E-2</v>
      </c>
      <c r="T16" s="23" t="s">
        <v>552</v>
      </c>
      <c r="U16" s="23"/>
    </row>
    <row r="17" spans="1:21" s="32" customFormat="1" ht="17.25" hidden="1" customHeight="1">
      <c r="A17" s="50"/>
      <c r="B17" s="52" t="s">
        <v>289</v>
      </c>
      <c r="C17" s="52" t="s">
        <v>226</v>
      </c>
      <c r="D17" s="52" t="s">
        <v>201</v>
      </c>
      <c r="E17" s="52" t="s">
        <v>129</v>
      </c>
      <c r="F17" s="53">
        <v>41001</v>
      </c>
      <c r="G17" s="19" t="s">
        <v>13</v>
      </c>
      <c r="H17" s="19" t="s">
        <v>12</v>
      </c>
      <c r="I17" s="20" t="s">
        <v>65</v>
      </c>
      <c r="J17" s="30">
        <v>7</v>
      </c>
      <c r="K17" s="19">
        <v>5</v>
      </c>
      <c r="L17" s="19" t="s">
        <v>13</v>
      </c>
      <c r="M17" s="19" t="s">
        <v>13</v>
      </c>
      <c r="N17" s="23" t="s">
        <v>558</v>
      </c>
      <c r="O17" s="23" t="s">
        <v>540</v>
      </c>
      <c r="P17" s="27"/>
      <c r="Q17" s="28">
        <f t="shared" si="0"/>
        <v>7</v>
      </c>
      <c r="R17" s="27">
        <v>40</v>
      </c>
      <c r="S17" s="49">
        <f t="shared" si="1"/>
        <v>0.17499999999999999</v>
      </c>
      <c r="T17" s="23" t="s">
        <v>552</v>
      </c>
      <c r="U17" s="23"/>
    </row>
    <row r="18" spans="1:21" s="32" customFormat="1" ht="17.25" customHeight="1">
      <c r="A18" s="50"/>
      <c r="B18" s="52" t="s">
        <v>290</v>
      </c>
      <c r="C18" s="52" t="s">
        <v>156</v>
      </c>
      <c r="D18" s="52" t="s">
        <v>207</v>
      </c>
      <c r="E18" s="52" t="s">
        <v>129</v>
      </c>
      <c r="F18" s="53">
        <v>41170</v>
      </c>
      <c r="G18" s="19" t="s">
        <v>13</v>
      </c>
      <c r="H18" s="19" t="s">
        <v>12</v>
      </c>
      <c r="I18" s="20" t="s">
        <v>65</v>
      </c>
      <c r="J18" s="30">
        <v>7</v>
      </c>
      <c r="K18" s="19">
        <v>5</v>
      </c>
      <c r="L18" s="19" t="s">
        <v>13</v>
      </c>
      <c r="M18" s="19" t="s">
        <v>13</v>
      </c>
      <c r="N18" s="23" t="s">
        <v>7</v>
      </c>
      <c r="O18" s="23" t="s">
        <v>529</v>
      </c>
      <c r="P18" s="27"/>
      <c r="Q18" s="28">
        <f t="shared" si="0"/>
        <v>26</v>
      </c>
      <c r="R18" s="27">
        <v>40</v>
      </c>
      <c r="S18" s="49">
        <f t="shared" si="1"/>
        <v>0.65</v>
      </c>
      <c r="T18" s="23" t="s">
        <v>552</v>
      </c>
      <c r="U18" s="23"/>
    </row>
    <row r="19" spans="1:21" s="32" customFormat="1" ht="17.25" hidden="1" customHeight="1">
      <c r="A19" s="50"/>
      <c r="B19" s="52" t="s">
        <v>291</v>
      </c>
      <c r="C19" s="52" t="s">
        <v>260</v>
      </c>
      <c r="D19" s="52" t="s">
        <v>249</v>
      </c>
      <c r="E19" s="52" t="s">
        <v>139</v>
      </c>
      <c r="F19" s="53">
        <v>41105</v>
      </c>
      <c r="G19" s="19" t="s">
        <v>13</v>
      </c>
      <c r="H19" s="19" t="s">
        <v>12</v>
      </c>
      <c r="I19" s="20" t="s">
        <v>65</v>
      </c>
      <c r="J19" s="30">
        <v>7</v>
      </c>
      <c r="K19" s="19">
        <v>5</v>
      </c>
      <c r="L19" s="19" t="s">
        <v>13</v>
      </c>
      <c r="M19" s="19" t="s">
        <v>13</v>
      </c>
      <c r="N19" s="23" t="s">
        <v>14</v>
      </c>
      <c r="O19" s="23" t="s">
        <v>521</v>
      </c>
      <c r="P19" s="27"/>
      <c r="Q19" s="28">
        <f t="shared" si="0"/>
        <v>3</v>
      </c>
      <c r="R19" s="27">
        <v>40</v>
      </c>
      <c r="S19" s="49">
        <f t="shared" si="1"/>
        <v>7.4999999999999997E-2</v>
      </c>
      <c r="T19" s="23" t="s">
        <v>552</v>
      </c>
      <c r="U19" s="23"/>
    </row>
    <row r="20" spans="1:21" s="32" customFormat="1" ht="17.25" hidden="1" customHeight="1">
      <c r="A20" s="50"/>
      <c r="B20" s="52" t="s">
        <v>292</v>
      </c>
      <c r="C20" s="52" t="s">
        <v>183</v>
      </c>
      <c r="D20" s="52" t="s">
        <v>142</v>
      </c>
      <c r="E20" s="52" t="s">
        <v>139</v>
      </c>
      <c r="F20" s="53">
        <v>41066</v>
      </c>
      <c r="G20" s="19" t="s">
        <v>13</v>
      </c>
      <c r="H20" s="19" t="s">
        <v>12</v>
      </c>
      <c r="I20" s="20" t="s">
        <v>65</v>
      </c>
      <c r="J20" s="30">
        <v>7</v>
      </c>
      <c r="K20" s="19">
        <v>5</v>
      </c>
      <c r="L20" s="19" t="s">
        <v>13</v>
      </c>
      <c r="M20" s="19" t="s">
        <v>13</v>
      </c>
      <c r="N20" s="23" t="s">
        <v>14</v>
      </c>
      <c r="O20" s="23" t="s">
        <v>541</v>
      </c>
      <c r="P20" s="27"/>
      <c r="Q20" s="28">
        <f t="shared" si="0"/>
        <v>9</v>
      </c>
      <c r="R20" s="27">
        <v>40</v>
      </c>
      <c r="S20" s="49">
        <f t="shared" si="1"/>
        <v>0.22500000000000001</v>
      </c>
      <c r="T20" s="23" t="s">
        <v>552</v>
      </c>
      <c r="U20" s="23"/>
    </row>
    <row r="21" spans="1:21" s="32" customFormat="1" ht="17.25" hidden="1" customHeight="1">
      <c r="A21" s="50"/>
      <c r="B21" s="52" t="s">
        <v>293</v>
      </c>
      <c r="C21" s="52" t="s">
        <v>294</v>
      </c>
      <c r="D21" s="52" t="s">
        <v>270</v>
      </c>
      <c r="E21" s="52" t="s">
        <v>139</v>
      </c>
      <c r="F21" s="53">
        <v>41147</v>
      </c>
      <c r="G21" s="19" t="s">
        <v>13</v>
      </c>
      <c r="H21" s="19" t="s">
        <v>12</v>
      </c>
      <c r="I21" s="20" t="s">
        <v>65</v>
      </c>
      <c r="J21" s="30">
        <v>7</v>
      </c>
      <c r="K21" s="19">
        <v>5</v>
      </c>
      <c r="L21" s="19" t="s">
        <v>13</v>
      </c>
      <c r="M21" s="19" t="s">
        <v>13</v>
      </c>
      <c r="N21" s="23" t="s">
        <v>14</v>
      </c>
      <c r="O21" s="23" t="s">
        <v>542</v>
      </c>
      <c r="P21" s="27"/>
      <c r="Q21" s="28">
        <f t="shared" si="0"/>
        <v>11</v>
      </c>
      <c r="R21" s="27">
        <v>40</v>
      </c>
      <c r="S21" s="49">
        <f t="shared" si="1"/>
        <v>0.27500000000000002</v>
      </c>
      <c r="T21" s="23" t="s">
        <v>552</v>
      </c>
      <c r="U21" s="23"/>
    </row>
    <row r="22" spans="1:21" s="32" customFormat="1" ht="17.25" customHeight="1">
      <c r="A22" s="50"/>
      <c r="B22" s="52" t="s">
        <v>295</v>
      </c>
      <c r="C22" s="52" t="s">
        <v>127</v>
      </c>
      <c r="D22" s="52" t="s">
        <v>207</v>
      </c>
      <c r="E22" s="52" t="s">
        <v>129</v>
      </c>
      <c r="F22" s="53">
        <v>41173</v>
      </c>
      <c r="G22" s="19" t="s">
        <v>13</v>
      </c>
      <c r="H22" s="19" t="s">
        <v>12</v>
      </c>
      <c r="I22" s="20" t="s">
        <v>65</v>
      </c>
      <c r="J22" s="30">
        <v>7</v>
      </c>
      <c r="K22" s="19">
        <v>5</v>
      </c>
      <c r="L22" s="19" t="s">
        <v>13</v>
      </c>
      <c r="M22" s="19" t="s">
        <v>13</v>
      </c>
      <c r="N22" s="23" t="s">
        <v>7</v>
      </c>
      <c r="O22" s="23" t="s">
        <v>517</v>
      </c>
      <c r="P22" s="27"/>
      <c r="Q22" s="28">
        <f t="shared" si="0"/>
        <v>25</v>
      </c>
      <c r="R22" s="27">
        <v>40</v>
      </c>
      <c r="S22" s="49">
        <f t="shared" si="1"/>
        <v>0.625</v>
      </c>
      <c r="T22" s="23" t="s">
        <v>552</v>
      </c>
      <c r="U22" s="23"/>
    </row>
    <row r="23" spans="1:21" s="32" customFormat="1" ht="17.25" hidden="1" customHeight="1">
      <c r="A23" s="50"/>
      <c r="B23" s="52" t="s">
        <v>296</v>
      </c>
      <c r="C23" s="52" t="s">
        <v>193</v>
      </c>
      <c r="D23" s="52" t="s">
        <v>220</v>
      </c>
      <c r="E23" s="52" t="s">
        <v>129</v>
      </c>
      <c r="F23" s="53">
        <v>40994</v>
      </c>
      <c r="G23" s="19" t="s">
        <v>13</v>
      </c>
      <c r="H23" s="19" t="s">
        <v>12</v>
      </c>
      <c r="I23" s="20" t="s">
        <v>65</v>
      </c>
      <c r="J23" s="30">
        <v>7</v>
      </c>
      <c r="K23" s="19">
        <v>5</v>
      </c>
      <c r="L23" s="19" t="s">
        <v>13</v>
      </c>
      <c r="M23" s="19" t="s">
        <v>13</v>
      </c>
      <c r="N23" s="23" t="s">
        <v>14</v>
      </c>
      <c r="O23" s="23" t="s">
        <v>543</v>
      </c>
      <c r="P23" s="27"/>
      <c r="Q23" s="28">
        <f t="shared" si="0"/>
        <v>4</v>
      </c>
      <c r="R23" s="27">
        <v>40</v>
      </c>
      <c r="S23" s="49">
        <f t="shared" si="1"/>
        <v>0.1</v>
      </c>
      <c r="T23" s="23" t="s">
        <v>552</v>
      </c>
      <c r="U23" s="23"/>
    </row>
    <row r="24" spans="1:21" s="32" customFormat="1" ht="17.25" hidden="1" customHeight="1">
      <c r="A24" s="50"/>
      <c r="B24" s="52" t="s">
        <v>297</v>
      </c>
      <c r="C24" s="52" t="s">
        <v>218</v>
      </c>
      <c r="D24" s="52" t="s">
        <v>201</v>
      </c>
      <c r="E24" s="52" t="s">
        <v>129</v>
      </c>
      <c r="F24" s="53">
        <v>40920</v>
      </c>
      <c r="G24" s="19" t="s">
        <v>13</v>
      </c>
      <c r="H24" s="19" t="s">
        <v>12</v>
      </c>
      <c r="I24" s="20" t="s">
        <v>65</v>
      </c>
      <c r="J24" s="30">
        <v>7</v>
      </c>
      <c r="K24" s="19">
        <v>5</v>
      </c>
      <c r="L24" s="19" t="s">
        <v>13</v>
      </c>
      <c r="M24" s="19" t="s">
        <v>13</v>
      </c>
      <c r="N24" s="23" t="s">
        <v>14</v>
      </c>
      <c r="O24" s="23" t="s">
        <v>544</v>
      </c>
      <c r="P24" s="27"/>
      <c r="Q24" s="28">
        <f t="shared" si="0"/>
        <v>14</v>
      </c>
      <c r="R24" s="27">
        <v>40</v>
      </c>
      <c r="S24" s="49">
        <f t="shared" si="1"/>
        <v>0.35</v>
      </c>
      <c r="T24" s="23" t="s">
        <v>552</v>
      </c>
      <c r="U24" s="23"/>
    </row>
    <row r="25" spans="1:21" s="32" customFormat="1" ht="17.25" hidden="1" customHeight="1">
      <c r="A25" s="50"/>
      <c r="B25" s="52" t="s">
        <v>298</v>
      </c>
      <c r="C25" s="52" t="s">
        <v>195</v>
      </c>
      <c r="D25" s="52" t="s">
        <v>174</v>
      </c>
      <c r="E25" s="52" t="s">
        <v>129</v>
      </c>
      <c r="F25" s="53">
        <v>41085</v>
      </c>
      <c r="G25" s="19" t="s">
        <v>13</v>
      </c>
      <c r="H25" s="19" t="s">
        <v>12</v>
      </c>
      <c r="I25" s="20" t="s">
        <v>65</v>
      </c>
      <c r="J25" s="30">
        <v>7</v>
      </c>
      <c r="K25" s="19">
        <v>5</v>
      </c>
      <c r="L25" s="19" t="s">
        <v>13</v>
      </c>
      <c r="M25" s="19" t="s">
        <v>13</v>
      </c>
      <c r="N25" s="23" t="s">
        <v>14</v>
      </c>
      <c r="O25" s="23" t="s">
        <v>522</v>
      </c>
      <c r="P25" s="27"/>
      <c r="Q25" s="28">
        <f t="shared" si="0"/>
        <v>2</v>
      </c>
      <c r="R25" s="27">
        <v>40</v>
      </c>
      <c r="S25" s="49">
        <f t="shared" si="1"/>
        <v>0.05</v>
      </c>
      <c r="T25" s="23" t="s">
        <v>552</v>
      </c>
      <c r="U25" s="23"/>
    </row>
    <row r="26" spans="1:21" s="32" customFormat="1" ht="17.25" hidden="1" customHeight="1">
      <c r="A26" s="50"/>
      <c r="B26" s="52" t="s">
        <v>299</v>
      </c>
      <c r="C26" s="52" t="s">
        <v>218</v>
      </c>
      <c r="D26" s="52" t="s">
        <v>201</v>
      </c>
      <c r="E26" s="52" t="s">
        <v>129</v>
      </c>
      <c r="F26" s="53">
        <v>40918</v>
      </c>
      <c r="G26" s="19" t="s">
        <v>13</v>
      </c>
      <c r="H26" s="19" t="s">
        <v>12</v>
      </c>
      <c r="I26" s="20" t="s">
        <v>65</v>
      </c>
      <c r="J26" s="30">
        <v>7</v>
      </c>
      <c r="K26" s="19">
        <v>5</v>
      </c>
      <c r="L26" s="19" t="s">
        <v>13</v>
      </c>
      <c r="M26" s="19" t="s">
        <v>13</v>
      </c>
      <c r="N26" s="23" t="s">
        <v>14</v>
      </c>
      <c r="O26" s="23" t="s">
        <v>545</v>
      </c>
      <c r="P26" s="27"/>
      <c r="Q26" s="28">
        <f t="shared" si="0"/>
        <v>12</v>
      </c>
      <c r="R26" s="27">
        <v>40</v>
      </c>
      <c r="S26" s="49">
        <f t="shared" si="1"/>
        <v>0.3</v>
      </c>
      <c r="T26" s="23" t="s">
        <v>552</v>
      </c>
      <c r="U26" s="23"/>
    </row>
    <row r="27" spans="1:21" s="32" customFormat="1" ht="17.25" hidden="1" customHeight="1">
      <c r="A27" s="50"/>
      <c r="B27" s="52" t="s">
        <v>300</v>
      </c>
      <c r="C27" s="52" t="s">
        <v>243</v>
      </c>
      <c r="D27" s="52" t="s">
        <v>158</v>
      </c>
      <c r="E27" s="52" t="s">
        <v>139</v>
      </c>
      <c r="F27" s="53">
        <v>41216</v>
      </c>
      <c r="G27" s="19" t="s">
        <v>13</v>
      </c>
      <c r="H27" s="19" t="s">
        <v>12</v>
      </c>
      <c r="I27" s="20" t="s">
        <v>65</v>
      </c>
      <c r="J27" s="30">
        <v>7</v>
      </c>
      <c r="K27" s="19">
        <v>5</v>
      </c>
      <c r="L27" s="19" t="s">
        <v>13</v>
      </c>
      <c r="M27" s="19" t="s">
        <v>13</v>
      </c>
      <c r="N27" s="23" t="s">
        <v>14</v>
      </c>
      <c r="O27" s="23" t="s">
        <v>533</v>
      </c>
      <c r="P27" s="27"/>
      <c r="Q27" s="28">
        <f t="shared" si="0"/>
        <v>19</v>
      </c>
      <c r="R27" s="27">
        <v>40</v>
      </c>
      <c r="S27" s="49">
        <f t="shared" si="1"/>
        <v>0.47499999999999998</v>
      </c>
      <c r="T27" s="23" t="s">
        <v>552</v>
      </c>
      <c r="U27" s="23"/>
    </row>
    <row r="28" spans="1:21" s="32" customFormat="1" ht="17.25" hidden="1" customHeight="1">
      <c r="A28" s="50"/>
      <c r="B28" s="52" t="s">
        <v>301</v>
      </c>
      <c r="C28" s="52" t="s">
        <v>156</v>
      </c>
      <c r="D28" s="52" t="s">
        <v>250</v>
      </c>
      <c r="E28" s="52" t="s">
        <v>129</v>
      </c>
      <c r="F28" s="53">
        <v>41289</v>
      </c>
      <c r="G28" s="19" t="s">
        <v>13</v>
      </c>
      <c r="H28" s="19" t="s">
        <v>12</v>
      </c>
      <c r="I28" s="20" t="s">
        <v>65</v>
      </c>
      <c r="J28" s="30">
        <v>7</v>
      </c>
      <c r="K28" s="19">
        <v>5</v>
      </c>
      <c r="L28" s="19" t="s">
        <v>13</v>
      </c>
      <c r="M28" s="19" t="s">
        <v>13</v>
      </c>
      <c r="N28" s="23" t="s">
        <v>14</v>
      </c>
      <c r="O28" s="23" t="s">
        <v>546</v>
      </c>
      <c r="P28" s="27"/>
      <c r="Q28" s="28">
        <f t="shared" si="0"/>
        <v>17</v>
      </c>
      <c r="R28" s="27">
        <v>40</v>
      </c>
      <c r="S28" s="49">
        <f t="shared" si="1"/>
        <v>0.42499999999999999</v>
      </c>
      <c r="T28" s="23" t="s">
        <v>552</v>
      </c>
      <c r="U28" s="23"/>
    </row>
    <row r="29" spans="1:21" s="32" customFormat="1" ht="17.25" customHeight="1">
      <c r="A29" s="50"/>
      <c r="B29" s="52" t="s">
        <v>302</v>
      </c>
      <c r="C29" s="52" t="s">
        <v>198</v>
      </c>
      <c r="D29" s="52" t="s">
        <v>133</v>
      </c>
      <c r="E29" s="52" t="s">
        <v>129</v>
      </c>
      <c r="F29" s="53">
        <v>41067</v>
      </c>
      <c r="G29" s="19" t="s">
        <v>13</v>
      </c>
      <c r="H29" s="19" t="s">
        <v>12</v>
      </c>
      <c r="I29" s="20" t="s">
        <v>65</v>
      </c>
      <c r="J29" s="30">
        <v>7</v>
      </c>
      <c r="K29" s="19">
        <v>5</v>
      </c>
      <c r="L29" s="19" t="s">
        <v>13</v>
      </c>
      <c r="M29" s="19" t="s">
        <v>13</v>
      </c>
      <c r="N29" s="23" t="s">
        <v>7</v>
      </c>
      <c r="O29" s="23" t="s">
        <v>547</v>
      </c>
      <c r="P29" s="27"/>
      <c r="Q29" s="28">
        <f t="shared" si="0"/>
        <v>28</v>
      </c>
      <c r="R29" s="27">
        <v>40</v>
      </c>
      <c r="S29" s="49">
        <f t="shared" si="1"/>
        <v>0.7</v>
      </c>
      <c r="T29" s="23" t="s">
        <v>552</v>
      </c>
      <c r="U29" s="23"/>
    </row>
    <row r="30" spans="1:21" s="32" customFormat="1" ht="17.25" customHeight="1">
      <c r="A30" s="50"/>
      <c r="B30" s="52" t="s">
        <v>303</v>
      </c>
      <c r="C30" s="52" t="s">
        <v>304</v>
      </c>
      <c r="D30" s="52" t="s">
        <v>135</v>
      </c>
      <c r="E30" s="52" t="s">
        <v>129</v>
      </c>
      <c r="F30" s="53">
        <v>41039</v>
      </c>
      <c r="G30" s="19" t="s">
        <v>13</v>
      </c>
      <c r="H30" s="19" t="s">
        <v>12</v>
      </c>
      <c r="I30" s="20" t="s">
        <v>65</v>
      </c>
      <c r="J30" s="30">
        <v>7</v>
      </c>
      <c r="K30" s="19">
        <v>5</v>
      </c>
      <c r="L30" s="19" t="s">
        <v>13</v>
      </c>
      <c r="M30" s="19" t="s">
        <v>13</v>
      </c>
      <c r="N30" s="23" t="s">
        <v>6</v>
      </c>
      <c r="O30" s="23" t="s">
        <v>535</v>
      </c>
      <c r="P30" s="27"/>
      <c r="Q30" s="28">
        <f t="shared" si="0"/>
        <v>37</v>
      </c>
      <c r="R30" s="27">
        <v>40</v>
      </c>
      <c r="S30" s="49">
        <f t="shared" si="1"/>
        <v>0.92500000000000004</v>
      </c>
      <c r="T30" s="23" t="s">
        <v>552</v>
      </c>
      <c r="U30" s="23"/>
    </row>
    <row r="31" spans="1:21" s="32" customFormat="1" ht="17.25" hidden="1" customHeight="1">
      <c r="A31" s="50"/>
      <c r="B31" s="52" t="s">
        <v>305</v>
      </c>
      <c r="C31" s="52" t="s">
        <v>185</v>
      </c>
      <c r="D31" s="52" t="s">
        <v>192</v>
      </c>
      <c r="E31" s="52" t="s">
        <v>129</v>
      </c>
      <c r="F31" s="53">
        <v>41236</v>
      </c>
      <c r="G31" s="19" t="s">
        <v>13</v>
      </c>
      <c r="H31" s="19" t="s">
        <v>12</v>
      </c>
      <c r="I31" s="20" t="s">
        <v>65</v>
      </c>
      <c r="J31" s="30">
        <v>7</v>
      </c>
      <c r="K31" s="19">
        <v>5</v>
      </c>
      <c r="L31" s="19" t="s">
        <v>13</v>
      </c>
      <c r="M31" s="19" t="s">
        <v>13</v>
      </c>
      <c r="N31" s="23" t="s">
        <v>14</v>
      </c>
      <c r="O31" s="23" t="s">
        <v>515</v>
      </c>
      <c r="P31" s="27"/>
      <c r="Q31" s="28">
        <f t="shared" si="0"/>
        <v>20</v>
      </c>
      <c r="R31" s="27">
        <v>40</v>
      </c>
      <c r="S31" s="49">
        <f t="shared" si="1"/>
        <v>0.5</v>
      </c>
      <c r="T31" s="23" t="s">
        <v>551</v>
      </c>
      <c r="U31" s="23"/>
    </row>
    <row r="32" spans="1:21" s="32" customFormat="1" ht="17.25" hidden="1" customHeight="1">
      <c r="A32" s="50"/>
      <c r="B32" s="52" t="s">
        <v>306</v>
      </c>
      <c r="C32" s="52" t="s">
        <v>195</v>
      </c>
      <c r="D32" s="52" t="s">
        <v>146</v>
      </c>
      <c r="E32" s="52" t="s">
        <v>129</v>
      </c>
      <c r="F32" s="53">
        <v>40950</v>
      </c>
      <c r="G32" s="19" t="s">
        <v>13</v>
      </c>
      <c r="H32" s="19" t="s">
        <v>12</v>
      </c>
      <c r="I32" s="20" t="s">
        <v>65</v>
      </c>
      <c r="J32" s="30">
        <v>7</v>
      </c>
      <c r="K32" s="19">
        <v>5</v>
      </c>
      <c r="L32" s="19" t="s">
        <v>13</v>
      </c>
      <c r="M32" s="19" t="s">
        <v>13</v>
      </c>
      <c r="N32" s="23" t="s">
        <v>14</v>
      </c>
      <c r="O32" s="23" t="s">
        <v>519</v>
      </c>
      <c r="P32" s="27"/>
      <c r="Q32" s="28">
        <f t="shared" si="0"/>
        <v>5</v>
      </c>
      <c r="R32" s="27">
        <v>40</v>
      </c>
      <c r="S32" s="49">
        <f t="shared" si="1"/>
        <v>0.125</v>
      </c>
      <c r="T32" s="23" t="s">
        <v>551</v>
      </c>
      <c r="U32" s="23"/>
    </row>
    <row r="33" spans="1:21" s="32" customFormat="1" ht="17.25" hidden="1" customHeight="1">
      <c r="A33" s="50"/>
      <c r="B33" s="52" t="s">
        <v>308</v>
      </c>
      <c r="C33" s="52" t="s">
        <v>309</v>
      </c>
      <c r="D33" s="52" t="s">
        <v>138</v>
      </c>
      <c r="E33" s="52" t="s">
        <v>139</v>
      </c>
      <c r="F33" s="53">
        <v>40963</v>
      </c>
      <c r="G33" s="19" t="s">
        <v>12</v>
      </c>
      <c r="H33" s="19" t="s">
        <v>12</v>
      </c>
      <c r="I33" s="20" t="s">
        <v>65</v>
      </c>
      <c r="J33" s="30">
        <v>7</v>
      </c>
      <c r="K33" s="19">
        <v>5</v>
      </c>
      <c r="L33" s="19" t="s">
        <v>13</v>
      </c>
      <c r="M33" s="19" t="s">
        <v>13</v>
      </c>
      <c r="N33" s="23" t="s">
        <v>14</v>
      </c>
      <c r="O33" s="23" t="s">
        <v>519</v>
      </c>
      <c r="P33" s="27"/>
      <c r="Q33" s="28">
        <f t="shared" si="0"/>
        <v>5</v>
      </c>
      <c r="R33" s="27">
        <v>40</v>
      </c>
      <c r="S33" s="49">
        <f t="shared" si="1"/>
        <v>0.125</v>
      </c>
      <c r="T33" s="23" t="s">
        <v>551</v>
      </c>
      <c r="U33" s="23"/>
    </row>
    <row r="34" spans="1:21" s="32" customFormat="1" ht="17.25" hidden="1" customHeight="1">
      <c r="A34" s="50"/>
      <c r="B34" s="52" t="s">
        <v>311</v>
      </c>
      <c r="C34" s="52" t="s">
        <v>274</v>
      </c>
      <c r="D34" s="52" t="s">
        <v>312</v>
      </c>
      <c r="E34" s="52" t="s">
        <v>129</v>
      </c>
      <c r="F34" s="53">
        <v>41132</v>
      </c>
      <c r="G34" s="19" t="s">
        <v>13</v>
      </c>
      <c r="H34" s="19" t="s">
        <v>12</v>
      </c>
      <c r="I34" s="20" t="s">
        <v>65</v>
      </c>
      <c r="J34" s="30">
        <v>7</v>
      </c>
      <c r="K34" s="19">
        <v>5</v>
      </c>
      <c r="L34" s="19" t="s">
        <v>13</v>
      </c>
      <c r="M34" s="19" t="s">
        <v>13</v>
      </c>
      <c r="N34" s="23" t="s">
        <v>14</v>
      </c>
      <c r="O34" s="23" t="s">
        <v>520</v>
      </c>
      <c r="P34" s="27"/>
      <c r="Q34" s="28">
        <f t="shared" si="0"/>
        <v>8</v>
      </c>
      <c r="R34" s="27">
        <v>40</v>
      </c>
      <c r="S34" s="49">
        <f t="shared" si="1"/>
        <v>0.2</v>
      </c>
      <c r="T34" s="23" t="s">
        <v>551</v>
      </c>
      <c r="U34" s="23"/>
    </row>
    <row r="35" spans="1:21" s="32" customFormat="1" ht="17.25" hidden="1" customHeight="1">
      <c r="A35" s="50"/>
      <c r="B35" s="52" t="s">
        <v>314</v>
      </c>
      <c r="C35" s="52" t="s">
        <v>315</v>
      </c>
      <c r="D35" s="52" t="s">
        <v>135</v>
      </c>
      <c r="E35" s="52" t="s">
        <v>129</v>
      </c>
      <c r="F35" s="53">
        <v>41011</v>
      </c>
      <c r="G35" s="19" t="s">
        <v>13</v>
      </c>
      <c r="H35" s="19" t="s">
        <v>12</v>
      </c>
      <c r="I35" s="20" t="s">
        <v>65</v>
      </c>
      <c r="J35" s="30">
        <v>7</v>
      </c>
      <c r="K35" s="19">
        <v>5</v>
      </c>
      <c r="L35" s="19" t="s">
        <v>13</v>
      </c>
      <c r="M35" s="19" t="s">
        <v>13</v>
      </c>
      <c r="N35" s="23" t="s">
        <v>14</v>
      </c>
      <c r="O35" s="23" t="s">
        <v>516</v>
      </c>
      <c r="P35" s="27"/>
      <c r="Q35" s="28">
        <f t="shared" si="0"/>
        <v>10</v>
      </c>
      <c r="R35" s="27">
        <v>40</v>
      </c>
      <c r="S35" s="49">
        <f t="shared" si="1"/>
        <v>0.25</v>
      </c>
      <c r="T35" s="23" t="s">
        <v>551</v>
      </c>
      <c r="U35" s="23"/>
    </row>
    <row r="36" spans="1:21" s="32" customFormat="1" ht="17.25" hidden="1" customHeight="1">
      <c r="A36" s="50"/>
      <c r="B36" s="52" t="s">
        <v>316</v>
      </c>
      <c r="C36" s="52" t="s">
        <v>317</v>
      </c>
      <c r="D36" s="52" t="s">
        <v>158</v>
      </c>
      <c r="E36" s="52" t="s">
        <v>139</v>
      </c>
      <c r="F36" s="53">
        <v>41140</v>
      </c>
      <c r="G36" s="19" t="s">
        <v>13</v>
      </c>
      <c r="H36" s="19" t="s">
        <v>12</v>
      </c>
      <c r="I36" s="20" t="s">
        <v>65</v>
      </c>
      <c r="J36" s="30">
        <v>7</v>
      </c>
      <c r="K36" s="19">
        <v>5</v>
      </c>
      <c r="L36" s="19" t="s">
        <v>13</v>
      </c>
      <c r="M36" s="19" t="s">
        <v>13</v>
      </c>
      <c r="N36" s="23" t="s">
        <v>14</v>
      </c>
      <c r="O36" s="23" t="s">
        <v>521</v>
      </c>
      <c r="P36" s="27"/>
      <c r="Q36" s="28">
        <f t="shared" si="0"/>
        <v>3</v>
      </c>
      <c r="R36" s="27">
        <v>40</v>
      </c>
      <c r="S36" s="49">
        <f t="shared" si="1"/>
        <v>7.4999999999999997E-2</v>
      </c>
      <c r="T36" s="23" t="s">
        <v>551</v>
      </c>
      <c r="U36" s="23"/>
    </row>
    <row r="37" spans="1:21" s="32" customFormat="1" ht="17.25" hidden="1" customHeight="1">
      <c r="A37" s="50"/>
      <c r="B37" s="52" t="s">
        <v>307</v>
      </c>
      <c r="C37" s="52" t="s">
        <v>187</v>
      </c>
      <c r="D37" s="52" t="s">
        <v>163</v>
      </c>
      <c r="E37" s="52" t="s">
        <v>129</v>
      </c>
      <c r="F37" s="53">
        <v>40833</v>
      </c>
      <c r="G37" s="19" t="s">
        <v>13</v>
      </c>
      <c r="H37" s="19" t="s">
        <v>12</v>
      </c>
      <c r="I37" s="20" t="s">
        <v>65</v>
      </c>
      <c r="J37" s="30">
        <v>7</v>
      </c>
      <c r="K37" s="19">
        <v>5</v>
      </c>
      <c r="L37" s="19" t="s">
        <v>13</v>
      </c>
      <c r="M37" s="19" t="s">
        <v>13</v>
      </c>
      <c r="N37" s="23" t="s">
        <v>14</v>
      </c>
      <c r="O37" s="23" t="s">
        <v>522</v>
      </c>
      <c r="P37" s="27"/>
      <c r="Q37" s="28">
        <f t="shared" si="0"/>
        <v>2</v>
      </c>
      <c r="R37" s="27">
        <v>40</v>
      </c>
      <c r="S37" s="49">
        <f t="shared" si="1"/>
        <v>0.05</v>
      </c>
      <c r="T37" s="23" t="s">
        <v>551</v>
      </c>
      <c r="U37" s="23"/>
    </row>
    <row r="38" spans="1:21" s="32" customFormat="1" ht="17.25" hidden="1" customHeight="1">
      <c r="A38" s="50"/>
      <c r="B38" s="52" t="s">
        <v>319</v>
      </c>
      <c r="C38" s="52" t="s">
        <v>193</v>
      </c>
      <c r="D38" s="52" t="s">
        <v>141</v>
      </c>
      <c r="E38" s="52" t="s">
        <v>129</v>
      </c>
      <c r="F38" s="53">
        <v>40951</v>
      </c>
      <c r="G38" s="19" t="s">
        <v>13</v>
      </c>
      <c r="H38" s="19" t="s">
        <v>12</v>
      </c>
      <c r="I38" s="20" t="s">
        <v>65</v>
      </c>
      <c r="J38" s="30">
        <v>7</v>
      </c>
      <c r="K38" s="19">
        <v>5</v>
      </c>
      <c r="L38" s="19" t="s">
        <v>13</v>
      </c>
      <c r="M38" s="19" t="s">
        <v>13</v>
      </c>
      <c r="N38" s="23" t="s">
        <v>14</v>
      </c>
      <c r="O38" s="23" t="s">
        <v>522</v>
      </c>
      <c r="P38" s="27"/>
      <c r="Q38" s="28">
        <f t="shared" si="0"/>
        <v>2</v>
      </c>
      <c r="R38" s="27">
        <v>40</v>
      </c>
      <c r="S38" s="49">
        <f t="shared" si="1"/>
        <v>0.05</v>
      </c>
      <c r="T38" s="23" t="s">
        <v>551</v>
      </c>
      <c r="U38" s="23"/>
    </row>
    <row r="39" spans="1:21" s="32" customFormat="1" ht="17.25" hidden="1" customHeight="1">
      <c r="A39" s="50"/>
      <c r="B39" s="52" t="s">
        <v>320</v>
      </c>
      <c r="C39" s="52" t="s">
        <v>268</v>
      </c>
      <c r="D39" s="52" t="s">
        <v>158</v>
      </c>
      <c r="E39" s="52" t="s">
        <v>139</v>
      </c>
      <c r="F39" s="53">
        <v>41168</v>
      </c>
      <c r="G39" s="19" t="s">
        <v>13</v>
      </c>
      <c r="H39" s="19" t="s">
        <v>12</v>
      </c>
      <c r="I39" s="20" t="s">
        <v>65</v>
      </c>
      <c r="J39" s="30">
        <v>7</v>
      </c>
      <c r="K39" s="19">
        <v>5</v>
      </c>
      <c r="L39" s="19" t="s">
        <v>13</v>
      </c>
      <c r="M39" s="19" t="s">
        <v>13</v>
      </c>
      <c r="N39" s="23" t="s">
        <v>14</v>
      </c>
      <c r="O39" s="23" t="s">
        <v>524</v>
      </c>
      <c r="P39" s="27"/>
      <c r="Q39" s="28">
        <f t="shared" si="0"/>
        <v>1</v>
      </c>
      <c r="R39" s="27">
        <v>40</v>
      </c>
      <c r="S39" s="49">
        <f t="shared" si="1"/>
        <v>2.5000000000000001E-2</v>
      </c>
      <c r="T39" s="23" t="s">
        <v>551</v>
      </c>
      <c r="U39" s="23"/>
    </row>
    <row r="40" spans="1:21" s="32" customFormat="1" ht="17.25" hidden="1" customHeight="1">
      <c r="A40" s="50"/>
      <c r="B40" s="52" t="s">
        <v>321</v>
      </c>
      <c r="C40" s="52" t="s">
        <v>130</v>
      </c>
      <c r="D40" s="52" t="s">
        <v>135</v>
      </c>
      <c r="E40" s="52" t="s">
        <v>129</v>
      </c>
      <c r="F40" s="53">
        <v>40927</v>
      </c>
      <c r="G40" s="19" t="s">
        <v>13</v>
      </c>
      <c r="H40" s="19" t="s">
        <v>12</v>
      </c>
      <c r="I40" s="20" t="s">
        <v>65</v>
      </c>
      <c r="J40" s="30">
        <v>7</v>
      </c>
      <c r="K40" s="19">
        <v>5</v>
      </c>
      <c r="L40" s="19" t="s">
        <v>13</v>
      </c>
      <c r="M40" s="19" t="s">
        <v>13</v>
      </c>
      <c r="N40" s="23" t="s">
        <v>14</v>
      </c>
      <c r="O40" s="23" t="s">
        <v>523</v>
      </c>
      <c r="P40" s="27"/>
      <c r="Q40" s="28">
        <f t="shared" si="0"/>
        <v>6</v>
      </c>
      <c r="R40" s="27">
        <v>40</v>
      </c>
      <c r="S40" s="49">
        <f t="shared" si="1"/>
        <v>0.15</v>
      </c>
      <c r="T40" s="23" t="s">
        <v>551</v>
      </c>
      <c r="U40" s="23"/>
    </row>
    <row r="41" spans="1:21" s="32" customFormat="1" ht="17.25" hidden="1" customHeight="1">
      <c r="A41" s="50"/>
      <c r="B41" s="52" t="s">
        <v>322</v>
      </c>
      <c r="C41" s="52" t="s">
        <v>310</v>
      </c>
      <c r="D41" s="52" t="s">
        <v>323</v>
      </c>
      <c r="E41" s="52" t="s">
        <v>129</v>
      </c>
      <c r="F41" s="53">
        <v>41114</v>
      </c>
      <c r="G41" s="19" t="s">
        <v>13</v>
      </c>
      <c r="H41" s="19" t="s">
        <v>12</v>
      </c>
      <c r="I41" s="20" t="s">
        <v>65</v>
      </c>
      <c r="J41" s="30">
        <v>7</v>
      </c>
      <c r="K41" s="19">
        <v>5</v>
      </c>
      <c r="L41" s="19" t="s">
        <v>13</v>
      </c>
      <c r="M41" s="19" t="s">
        <v>13</v>
      </c>
      <c r="N41" s="23" t="s">
        <v>14</v>
      </c>
      <c r="O41" s="23" t="s">
        <v>522</v>
      </c>
      <c r="P41" s="27"/>
      <c r="Q41" s="28">
        <f t="shared" si="0"/>
        <v>2</v>
      </c>
      <c r="R41" s="27">
        <v>40</v>
      </c>
      <c r="S41" s="49">
        <f t="shared" si="1"/>
        <v>0.05</v>
      </c>
      <c r="T41" s="23" t="s">
        <v>551</v>
      </c>
      <c r="U41" s="23"/>
    </row>
    <row r="42" spans="1:21" s="32" customFormat="1" ht="17.25" hidden="1" customHeight="1">
      <c r="A42" s="50"/>
      <c r="B42" s="52" t="s">
        <v>324</v>
      </c>
      <c r="C42" s="52" t="s">
        <v>263</v>
      </c>
      <c r="D42" s="52" t="s">
        <v>182</v>
      </c>
      <c r="E42" s="52" t="s">
        <v>139</v>
      </c>
      <c r="F42" s="53">
        <v>41207</v>
      </c>
      <c r="G42" s="19" t="s">
        <v>13</v>
      </c>
      <c r="H42" s="19" t="s">
        <v>12</v>
      </c>
      <c r="I42" s="20" t="s">
        <v>65</v>
      </c>
      <c r="J42" s="30">
        <v>7</v>
      </c>
      <c r="K42" s="19">
        <v>5</v>
      </c>
      <c r="L42" s="19" t="s">
        <v>13</v>
      </c>
      <c r="M42" s="19" t="s">
        <v>13</v>
      </c>
      <c r="N42" s="23" t="s">
        <v>14</v>
      </c>
      <c r="O42" s="23" t="s">
        <v>515</v>
      </c>
      <c r="P42" s="27"/>
      <c r="Q42" s="28">
        <f t="shared" si="0"/>
        <v>20</v>
      </c>
      <c r="R42" s="27">
        <v>40</v>
      </c>
      <c r="S42" s="49">
        <f t="shared" si="1"/>
        <v>0.5</v>
      </c>
      <c r="T42" s="23" t="s">
        <v>550</v>
      </c>
      <c r="U42" s="23"/>
    </row>
    <row r="43" spans="1:21" s="32" customFormat="1" ht="17.25" hidden="1" customHeight="1">
      <c r="A43" s="50"/>
      <c r="B43" s="52" t="s">
        <v>325</v>
      </c>
      <c r="C43" s="52" t="s">
        <v>166</v>
      </c>
      <c r="D43" s="52" t="s">
        <v>158</v>
      </c>
      <c r="E43" s="52" t="s">
        <v>139</v>
      </c>
      <c r="F43" s="53">
        <v>41156</v>
      </c>
      <c r="G43" s="19" t="s">
        <v>13</v>
      </c>
      <c r="H43" s="19" t="s">
        <v>12</v>
      </c>
      <c r="I43" s="20" t="s">
        <v>65</v>
      </c>
      <c r="J43" s="30">
        <v>7</v>
      </c>
      <c r="K43" s="19">
        <v>5</v>
      </c>
      <c r="L43" s="19" t="s">
        <v>13</v>
      </c>
      <c r="M43" s="19" t="s">
        <v>13</v>
      </c>
      <c r="N43" s="23" t="s">
        <v>14</v>
      </c>
      <c r="O43" s="23" t="s">
        <v>516</v>
      </c>
      <c r="P43" s="27"/>
      <c r="Q43" s="28">
        <f t="shared" si="0"/>
        <v>10</v>
      </c>
      <c r="R43" s="27">
        <v>40</v>
      </c>
      <c r="S43" s="49">
        <f t="shared" si="1"/>
        <v>0.25</v>
      </c>
      <c r="T43" s="23" t="s">
        <v>550</v>
      </c>
      <c r="U43" s="23"/>
    </row>
    <row r="44" spans="1:21" s="32" customFormat="1" ht="17.25" hidden="1" customHeight="1">
      <c r="A44" s="50"/>
      <c r="B44" s="52" t="s">
        <v>326</v>
      </c>
      <c r="C44" s="52" t="s">
        <v>183</v>
      </c>
      <c r="D44" s="52" t="s">
        <v>232</v>
      </c>
      <c r="E44" s="52" t="s">
        <v>139</v>
      </c>
      <c r="F44" s="53">
        <v>40995</v>
      </c>
      <c r="G44" s="19" t="s">
        <v>13</v>
      </c>
      <c r="H44" s="19" t="s">
        <v>12</v>
      </c>
      <c r="I44" s="20" t="s">
        <v>65</v>
      </c>
      <c r="J44" s="30">
        <v>7</v>
      </c>
      <c r="K44" s="19">
        <v>5</v>
      </c>
      <c r="L44" s="19" t="s">
        <v>13</v>
      </c>
      <c r="M44" s="19" t="s">
        <v>13</v>
      </c>
      <c r="N44" s="23" t="s">
        <v>14</v>
      </c>
      <c r="O44" s="23" t="s">
        <v>516</v>
      </c>
      <c r="P44" s="27"/>
      <c r="Q44" s="28">
        <f t="shared" si="0"/>
        <v>10</v>
      </c>
      <c r="R44" s="27">
        <v>40</v>
      </c>
      <c r="S44" s="49">
        <f t="shared" si="1"/>
        <v>0.25</v>
      </c>
      <c r="T44" s="23" t="s">
        <v>550</v>
      </c>
      <c r="U44" s="23"/>
    </row>
    <row r="45" spans="1:21" s="32" customFormat="1" ht="17.25" hidden="1" customHeight="1">
      <c r="A45" s="50"/>
      <c r="B45" s="52" t="s">
        <v>327</v>
      </c>
      <c r="C45" s="52" t="s">
        <v>215</v>
      </c>
      <c r="D45" s="52" t="s">
        <v>184</v>
      </c>
      <c r="E45" s="52" t="s">
        <v>139</v>
      </c>
      <c r="F45" s="53">
        <v>41069</v>
      </c>
      <c r="G45" s="19" t="s">
        <v>13</v>
      </c>
      <c r="H45" s="19" t="s">
        <v>12</v>
      </c>
      <c r="I45" s="20" t="s">
        <v>65</v>
      </c>
      <c r="J45" s="30">
        <v>7</v>
      </c>
      <c r="K45" s="19">
        <v>5</v>
      </c>
      <c r="L45" s="19" t="s">
        <v>13</v>
      </c>
      <c r="M45" s="19" t="s">
        <v>13</v>
      </c>
      <c r="N45" s="23" t="s">
        <v>14</v>
      </c>
      <c r="O45" s="23" t="s">
        <v>516</v>
      </c>
      <c r="P45" s="27"/>
      <c r="Q45" s="28">
        <f t="shared" si="0"/>
        <v>10</v>
      </c>
      <c r="R45" s="27">
        <v>40</v>
      </c>
      <c r="S45" s="49">
        <f t="shared" si="1"/>
        <v>0.25</v>
      </c>
      <c r="T45" s="23" t="s">
        <v>550</v>
      </c>
      <c r="U45" s="23"/>
    </row>
    <row r="46" spans="1:21" s="32" customFormat="1" ht="17.25" hidden="1" customHeight="1">
      <c r="A46" s="50"/>
      <c r="B46" s="52" t="s">
        <v>328</v>
      </c>
      <c r="C46" s="52" t="s">
        <v>329</v>
      </c>
      <c r="D46" s="52" t="s">
        <v>182</v>
      </c>
      <c r="E46" s="52" t="s">
        <v>139</v>
      </c>
      <c r="F46" s="53">
        <v>40904</v>
      </c>
      <c r="G46" s="19" t="s">
        <v>13</v>
      </c>
      <c r="H46" s="19" t="s">
        <v>12</v>
      </c>
      <c r="I46" s="20" t="s">
        <v>65</v>
      </c>
      <c r="J46" s="30">
        <v>7</v>
      </c>
      <c r="K46" s="19">
        <v>5</v>
      </c>
      <c r="L46" s="19" t="s">
        <v>13</v>
      </c>
      <c r="M46" s="19" t="s">
        <v>13</v>
      </c>
      <c r="N46" s="23" t="s">
        <v>14</v>
      </c>
      <c r="O46" s="23" t="s">
        <v>515</v>
      </c>
      <c r="P46" s="27"/>
      <c r="Q46" s="28">
        <f t="shared" si="0"/>
        <v>20</v>
      </c>
      <c r="R46" s="27">
        <v>40</v>
      </c>
      <c r="S46" s="49">
        <f t="shared" si="1"/>
        <v>0.5</v>
      </c>
      <c r="T46" s="23" t="s">
        <v>550</v>
      </c>
      <c r="U46" s="23"/>
    </row>
    <row r="47" spans="1:21" s="32" customFormat="1" ht="17.25" hidden="1" customHeight="1">
      <c r="A47" s="50"/>
      <c r="B47" s="52" t="s">
        <v>330</v>
      </c>
      <c r="C47" s="52" t="s">
        <v>256</v>
      </c>
      <c r="D47" s="52" t="s">
        <v>216</v>
      </c>
      <c r="E47" s="52" t="s">
        <v>139</v>
      </c>
      <c r="F47" s="53">
        <v>40890</v>
      </c>
      <c r="G47" s="19" t="s">
        <v>13</v>
      </c>
      <c r="H47" s="19" t="s">
        <v>12</v>
      </c>
      <c r="I47" s="20" t="s">
        <v>65</v>
      </c>
      <c r="J47" s="30">
        <v>7</v>
      </c>
      <c r="K47" s="19">
        <v>5</v>
      </c>
      <c r="L47" s="19" t="s">
        <v>13</v>
      </c>
      <c r="M47" s="19" t="s">
        <v>13</v>
      </c>
      <c r="N47" s="23" t="s">
        <v>14</v>
      </c>
      <c r="O47" s="23" t="s">
        <v>515</v>
      </c>
      <c r="P47" s="27"/>
      <c r="Q47" s="28">
        <f t="shared" si="0"/>
        <v>20</v>
      </c>
      <c r="R47" s="27">
        <v>40</v>
      </c>
      <c r="S47" s="49">
        <f t="shared" si="1"/>
        <v>0.5</v>
      </c>
      <c r="T47" s="23" t="s">
        <v>550</v>
      </c>
      <c r="U47" s="23"/>
    </row>
    <row r="48" spans="1:21" s="32" customFormat="1" ht="17.25" customHeight="1">
      <c r="A48" s="50"/>
      <c r="B48" s="52" t="s">
        <v>283</v>
      </c>
      <c r="C48" s="52" t="s">
        <v>170</v>
      </c>
      <c r="D48" s="52" t="s">
        <v>207</v>
      </c>
      <c r="E48" s="52" t="s">
        <v>129</v>
      </c>
      <c r="F48" s="53">
        <v>41236</v>
      </c>
      <c r="G48" s="19" t="s">
        <v>13</v>
      </c>
      <c r="H48" s="19" t="s">
        <v>12</v>
      </c>
      <c r="I48" s="20" t="s">
        <v>65</v>
      </c>
      <c r="J48" s="30">
        <v>7</v>
      </c>
      <c r="K48" s="19">
        <v>5</v>
      </c>
      <c r="L48" s="19" t="s">
        <v>13</v>
      </c>
      <c r="M48" s="19" t="s">
        <v>13</v>
      </c>
      <c r="N48" s="23" t="s">
        <v>7</v>
      </c>
      <c r="O48" s="23" t="s">
        <v>517</v>
      </c>
      <c r="P48" s="27"/>
      <c r="Q48" s="28">
        <f t="shared" ref="Q48:Q50" si="2">O48+P48</f>
        <v>25</v>
      </c>
      <c r="R48" s="27">
        <v>40</v>
      </c>
      <c r="S48" s="49">
        <f t="shared" ref="S48:S50" si="3">Q48/R48</f>
        <v>0.625</v>
      </c>
      <c r="T48" s="23" t="s">
        <v>550</v>
      </c>
      <c r="U48" s="23"/>
    </row>
    <row r="49" spans="1:21" s="32" customFormat="1" ht="17.25" hidden="1" customHeight="1">
      <c r="A49" s="50"/>
      <c r="B49" s="52" t="s">
        <v>331</v>
      </c>
      <c r="C49" s="52" t="s">
        <v>180</v>
      </c>
      <c r="D49" s="52" t="s">
        <v>163</v>
      </c>
      <c r="E49" s="52" t="s">
        <v>129</v>
      </c>
      <c r="F49" s="53">
        <v>41012</v>
      </c>
      <c r="G49" s="19" t="s">
        <v>13</v>
      </c>
      <c r="H49" s="19" t="s">
        <v>12</v>
      </c>
      <c r="I49" s="20" t="s">
        <v>65</v>
      </c>
      <c r="J49" s="30">
        <v>7</v>
      </c>
      <c r="K49" s="19">
        <v>5</v>
      </c>
      <c r="L49" s="19" t="s">
        <v>13</v>
      </c>
      <c r="M49" s="19" t="s">
        <v>13</v>
      </c>
      <c r="N49" s="23" t="s">
        <v>14</v>
      </c>
      <c r="O49" s="23" t="s">
        <v>515</v>
      </c>
      <c r="P49" s="27"/>
      <c r="Q49" s="28">
        <f t="shared" si="2"/>
        <v>20</v>
      </c>
      <c r="R49" s="27">
        <v>40</v>
      </c>
      <c r="S49" s="49">
        <f t="shared" si="3"/>
        <v>0.5</v>
      </c>
      <c r="T49" s="23" t="s">
        <v>550</v>
      </c>
      <c r="U49" s="23"/>
    </row>
    <row r="50" spans="1:21" s="32" customFormat="1" ht="17.25" hidden="1" customHeight="1">
      <c r="A50" s="50"/>
      <c r="B50" s="52" t="s">
        <v>332</v>
      </c>
      <c r="C50" s="52" t="s">
        <v>210</v>
      </c>
      <c r="D50" s="52" t="s">
        <v>333</v>
      </c>
      <c r="E50" s="52" t="s">
        <v>139</v>
      </c>
      <c r="F50" s="53">
        <v>40872</v>
      </c>
      <c r="G50" s="19" t="s">
        <v>13</v>
      </c>
      <c r="H50" s="19" t="s">
        <v>12</v>
      </c>
      <c r="I50" s="20" t="s">
        <v>65</v>
      </c>
      <c r="J50" s="30">
        <v>7</v>
      </c>
      <c r="K50" s="19">
        <v>5</v>
      </c>
      <c r="L50" s="19" t="s">
        <v>13</v>
      </c>
      <c r="M50" s="19" t="s">
        <v>13</v>
      </c>
      <c r="N50" s="23" t="s">
        <v>14</v>
      </c>
      <c r="O50" s="23" t="s">
        <v>515</v>
      </c>
      <c r="P50" s="27"/>
      <c r="Q50" s="28">
        <f t="shared" si="2"/>
        <v>20</v>
      </c>
      <c r="R50" s="27">
        <v>40</v>
      </c>
      <c r="S50" s="49">
        <f t="shared" si="3"/>
        <v>0.5</v>
      </c>
      <c r="T50" s="23" t="s">
        <v>550</v>
      </c>
      <c r="U50" s="23"/>
    </row>
    <row r="51" spans="1:21" s="32" customFormat="1" ht="17.25" hidden="1" customHeight="1">
      <c r="B51" s="52" t="s">
        <v>334</v>
      </c>
      <c r="C51" s="52" t="s">
        <v>335</v>
      </c>
      <c r="D51" s="52" t="s">
        <v>336</v>
      </c>
      <c r="E51" s="52" t="s">
        <v>139</v>
      </c>
      <c r="F51" s="53">
        <v>40937</v>
      </c>
      <c r="G51" s="19" t="s">
        <v>13</v>
      </c>
      <c r="H51" s="19" t="s">
        <v>12</v>
      </c>
      <c r="I51" s="20" t="s">
        <v>65</v>
      </c>
      <c r="J51" s="30">
        <v>7</v>
      </c>
      <c r="K51" s="19">
        <v>5</v>
      </c>
      <c r="L51" s="19" t="s">
        <v>13</v>
      </c>
      <c r="M51" s="19" t="s">
        <v>13</v>
      </c>
      <c r="N51" s="23" t="s">
        <v>14</v>
      </c>
      <c r="O51" s="27">
        <v>10</v>
      </c>
      <c r="P51" s="31"/>
      <c r="Q51" s="28">
        <f t="shared" ref="Q51:Q65" si="4">O51+P51</f>
        <v>10</v>
      </c>
      <c r="R51" s="27">
        <v>40</v>
      </c>
      <c r="S51" s="49">
        <f t="shared" ref="S51:S65" si="5">Q51/R51</f>
        <v>0.25</v>
      </c>
      <c r="T51" s="23" t="s">
        <v>550</v>
      </c>
      <c r="U51" s="21"/>
    </row>
    <row r="52" spans="1:21" s="32" customFormat="1" ht="15.75">
      <c r="B52" s="52" t="s">
        <v>337</v>
      </c>
      <c r="C52" s="52" t="s">
        <v>159</v>
      </c>
      <c r="D52" s="52" t="s">
        <v>146</v>
      </c>
      <c r="E52" s="52" t="s">
        <v>129</v>
      </c>
      <c r="F52" s="53">
        <v>41167</v>
      </c>
      <c r="G52" s="19" t="s">
        <v>13</v>
      </c>
      <c r="H52" s="19" t="s">
        <v>12</v>
      </c>
      <c r="I52" s="20" t="s">
        <v>65</v>
      </c>
      <c r="J52" s="30">
        <v>7</v>
      </c>
      <c r="K52" s="19">
        <v>5</v>
      </c>
      <c r="L52" s="19" t="s">
        <v>13</v>
      </c>
      <c r="M52" s="19" t="s">
        <v>13</v>
      </c>
      <c r="N52" s="20" t="s">
        <v>557</v>
      </c>
      <c r="O52" s="27">
        <v>35</v>
      </c>
      <c r="P52" s="31"/>
      <c r="Q52" s="28">
        <f t="shared" si="4"/>
        <v>35</v>
      </c>
      <c r="R52" s="27">
        <v>40</v>
      </c>
      <c r="S52" s="49">
        <f t="shared" si="5"/>
        <v>0.875</v>
      </c>
      <c r="T52" s="23" t="s">
        <v>550</v>
      </c>
      <c r="U52" s="21"/>
    </row>
    <row r="53" spans="1:21" ht="15.75" hidden="1">
      <c r="B53" s="52" t="s">
        <v>338</v>
      </c>
      <c r="C53" s="52" t="s">
        <v>181</v>
      </c>
      <c r="D53" s="52" t="s">
        <v>158</v>
      </c>
      <c r="E53" s="52" t="s">
        <v>139</v>
      </c>
      <c r="F53" s="53">
        <v>41175</v>
      </c>
      <c r="G53" s="19" t="s">
        <v>13</v>
      </c>
      <c r="H53" s="19" t="s">
        <v>12</v>
      </c>
      <c r="I53" s="20" t="s">
        <v>65</v>
      </c>
      <c r="J53" s="30">
        <v>7</v>
      </c>
      <c r="K53" s="19">
        <v>5</v>
      </c>
      <c r="L53" s="19" t="s">
        <v>13</v>
      </c>
      <c r="M53" s="19" t="s">
        <v>13</v>
      </c>
      <c r="N53" s="55" t="s">
        <v>558</v>
      </c>
      <c r="O53" s="56">
        <v>20</v>
      </c>
      <c r="P53" s="57"/>
      <c r="Q53" s="28">
        <f t="shared" si="4"/>
        <v>20</v>
      </c>
      <c r="R53" s="27">
        <v>40</v>
      </c>
      <c r="S53" s="49">
        <f t="shared" si="5"/>
        <v>0.5</v>
      </c>
      <c r="T53" s="23" t="s">
        <v>550</v>
      </c>
      <c r="U53" s="54"/>
    </row>
    <row r="54" spans="1:21" ht="15.75" hidden="1">
      <c r="B54" s="52" t="s">
        <v>340</v>
      </c>
      <c r="C54" s="52" t="s">
        <v>341</v>
      </c>
      <c r="D54" s="52" t="s">
        <v>165</v>
      </c>
      <c r="E54" s="52" t="s">
        <v>139</v>
      </c>
      <c r="F54" s="53">
        <v>41136</v>
      </c>
      <c r="G54" s="19" t="s">
        <v>13</v>
      </c>
      <c r="H54" s="19" t="s">
        <v>12</v>
      </c>
      <c r="I54" s="20" t="s">
        <v>65</v>
      </c>
      <c r="J54" s="30">
        <v>7</v>
      </c>
      <c r="K54" s="19">
        <v>5</v>
      </c>
      <c r="L54" s="19" t="s">
        <v>13</v>
      </c>
      <c r="M54" s="19" t="s">
        <v>13</v>
      </c>
      <c r="N54" s="55" t="s">
        <v>558</v>
      </c>
      <c r="O54" s="56">
        <v>20</v>
      </c>
      <c r="P54" s="57"/>
      <c r="Q54" s="28">
        <f t="shared" si="4"/>
        <v>20</v>
      </c>
      <c r="R54" s="27">
        <v>40</v>
      </c>
      <c r="S54" s="49">
        <f t="shared" si="5"/>
        <v>0.5</v>
      </c>
      <c r="T54" s="23" t="s">
        <v>550</v>
      </c>
      <c r="U54" s="54"/>
    </row>
    <row r="55" spans="1:21" ht="15.75" hidden="1">
      <c r="B55" s="52" t="s">
        <v>342</v>
      </c>
      <c r="C55" s="52" t="s">
        <v>304</v>
      </c>
      <c r="D55" s="52" t="s">
        <v>267</v>
      </c>
      <c r="E55" s="52" t="s">
        <v>129</v>
      </c>
      <c r="F55" s="53">
        <v>40584</v>
      </c>
      <c r="G55" s="19" t="s">
        <v>13</v>
      </c>
      <c r="H55" s="19" t="s">
        <v>12</v>
      </c>
      <c r="I55" s="20" t="s">
        <v>65</v>
      </c>
      <c r="J55" s="30">
        <v>7</v>
      </c>
      <c r="K55" s="19">
        <v>5</v>
      </c>
      <c r="L55" s="19" t="s">
        <v>13</v>
      </c>
      <c r="M55" s="19" t="s">
        <v>13</v>
      </c>
      <c r="N55" s="55" t="s">
        <v>558</v>
      </c>
      <c r="O55" s="56">
        <v>10</v>
      </c>
      <c r="P55" s="57"/>
      <c r="Q55" s="28">
        <f t="shared" si="4"/>
        <v>10</v>
      </c>
      <c r="R55" s="27">
        <v>40</v>
      </c>
      <c r="S55" s="49">
        <f t="shared" si="5"/>
        <v>0.25</v>
      </c>
      <c r="T55" s="23" t="s">
        <v>550</v>
      </c>
      <c r="U55" s="54"/>
    </row>
    <row r="56" spans="1:21" ht="15.75" hidden="1">
      <c r="B56" s="52" t="s">
        <v>344</v>
      </c>
      <c r="C56" s="52" t="s">
        <v>345</v>
      </c>
      <c r="D56" s="52" t="s">
        <v>346</v>
      </c>
      <c r="E56" s="52" t="s">
        <v>139</v>
      </c>
      <c r="F56" s="53">
        <v>41171</v>
      </c>
      <c r="G56" s="19" t="s">
        <v>13</v>
      </c>
      <c r="H56" s="19" t="s">
        <v>12</v>
      </c>
      <c r="I56" s="20" t="s">
        <v>65</v>
      </c>
      <c r="J56" s="30">
        <v>7</v>
      </c>
      <c r="K56" s="19">
        <v>5</v>
      </c>
      <c r="L56" s="19" t="s">
        <v>13</v>
      </c>
      <c r="M56" s="19" t="s">
        <v>13</v>
      </c>
      <c r="N56" s="55" t="s">
        <v>558</v>
      </c>
      <c r="O56" s="56">
        <v>5</v>
      </c>
      <c r="P56" s="57"/>
      <c r="Q56" s="28">
        <f t="shared" si="4"/>
        <v>5</v>
      </c>
      <c r="R56" s="27">
        <v>40</v>
      </c>
      <c r="S56" s="49">
        <f t="shared" si="5"/>
        <v>0.125</v>
      </c>
      <c r="T56" s="23" t="s">
        <v>551</v>
      </c>
      <c r="U56" s="54"/>
    </row>
    <row r="57" spans="1:21" ht="15.75" hidden="1">
      <c r="B57" s="52" t="s">
        <v>347</v>
      </c>
      <c r="C57" s="52" t="s">
        <v>134</v>
      </c>
      <c r="D57" s="52" t="s">
        <v>146</v>
      </c>
      <c r="E57" s="52" t="s">
        <v>129</v>
      </c>
      <c r="F57" s="53">
        <v>41133</v>
      </c>
      <c r="G57" s="19" t="s">
        <v>13</v>
      </c>
      <c r="H57" s="19" t="s">
        <v>12</v>
      </c>
      <c r="I57" s="20" t="s">
        <v>65</v>
      </c>
      <c r="J57" s="30">
        <v>7</v>
      </c>
      <c r="K57" s="19">
        <v>5</v>
      </c>
      <c r="L57" s="19" t="s">
        <v>13</v>
      </c>
      <c r="M57" s="19" t="s">
        <v>13</v>
      </c>
      <c r="N57" s="55" t="s">
        <v>558</v>
      </c>
      <c r="O57" s="56">
        <v>5</v>
      </c>
      <c r="P57" s="57"/>
      <c r="Q57" s="28">
        <f t="shared" si="4"/>
        <v>5</v>
      </c>
      <c r="R57" s="27">
        <v>40</v>
      </c>
      <c r="S57" s="49">
        <f t="shared" si="5"/>
        <v>0.125</v>
      </c>
      <c r="T57" s="23" t="s">
        <v>551</v>
      </c>
      <c r="U57" s="54"/>
    </row>
    <row r="58" spans="1:21" ht="15.75" hidden="1">
      <c r="B58" s="52" t="s">
        <v>348</v>
      </c>
      <c r="C58" s="52" t="s">
        <v>282</v>
      </c>
      <c r="D58" s="52" t="s">
        <v>142</v>
      </c>
      <c r="E58" s="52" t="s">
        <v>139</v>
      </c>
      <c r="F58" s="53">
        <v>40821</v>
      </c>
      <c r="G58" s="19" t="s">
        <v>13</v>
      </c>
      <c r="H58" s="19" t="s">
        <v>12</v>
      </c>
      <c r="I58" s="20" t="s">
        <v>65</v>
      </c>
      <c r="J58" s="30">
        <v>7</v>
      </c>
      <c r="K58" s="19">
        <v>5</v>
      </c>
      <c r="L58" s="19" t="s">
        <v>13</v>
      </c>
      <c r="M58" s="19" t="s">
        <v>13</v>
      </c>
      <c r="N58" s="55" t="s">
        <v>558</v>
      </c>
      <c r="O58" s="56">
        <v>2</v>
      </c>
      <c r="P58" s="57"/>
      <c r="Q58" s="28">
        <f t="shared" si="4"/>
        <v>2</v>
      </c>
      <c r="R58" s="27">
        <v>40</v>
      </c>
      <c r="S58" s="49">
        <f t="shared" si="5"/>
        <v>0.05</v>
      </c>
      <c r="T58" s="23" t="s">
        <v>551</v>
      </c>
      <c r="U58" s="54"/>
    </row>
    <row r="59" spans="1:21" ht="15.75" hidden="1">
      <c r="B59" s="52" t="s">
        <v>349</v>
      </c>
      <c r="C59" s="52" t="s">
        <v>200</v>
      </c>
      <c r="D59" s="52" t="s">
        <v>190</v>
      </c>
      <c r="E59" s="52" t="s">
        <v>139</v>
      </c>
      <c r="F59" s="53">
        <v>41093</v>
      </c>
      <c r="G59" s="19" t="s">
        <v>13</v>
      </c>
      <c r="H59" s="19" t="s">
        <v>12</v>
      </c>
      <c r="I59" s="20" t="s">
        <v>65</v>
      </c>
      <c r="J59" s="30">
        <v>7</v>
      </c>
      <c r="K59" s="19">
        <v>5</v>
      </c>
      <c r="L59" s="19" t="s">
        <v>13</v>
      </c>
      <c r="M59" s="19" t="s">
        <v>13</v>
      </c>
      <c r="N59" s="55" t="s">
        <v>558</v>
      </c>
      <c r="O59" s="56">
        <v>2</v>
      </c>
      <c r="P59" s="57"/>
      <c r="Q59" s="28">
        <f t="shared" si="4"/>
        <v>2</v>
      </c>
      <c r="R59" s="27">
        <v>40</v>
      </c>
      <c r="S59" s="49">
        <f t="shared" si="5"/>
        <v>0.05</v>
      </c>
      <c r="T59" s="23" t="s">
        <v>551</v>
      </c>
      <c r="U59" s="54"/>
    </row>
    <row r="60" spans="1:21" ht="15.75" hidden="1">
      <c r="B60" s="52" t="s">
        <v>350</v>
      </c>
      <c r="C60" s="52" t="s">
        <v>266</v>
      </c>
      <c r="D60" s="52" t="s">
        <v>258</v>
      </c>
      <c r="E60" s="52" t="s">
        <v>139</v>
      </c>
      <c r="F60" s="53">
        <v>41139</v>
      </c>
      <c r="G60" s="19" t="s">
        <v>13</v>
      </c>
      <c r="H60" s="19" t="s">
        <v>12</v>
      </c>
      <c r="I60" s="20" t="s">
        <v>65</v>
      </c>
      <c r="J60" s="30">
        <v>7</v>
      </c>
      <c r="K60" s="19">
        <v>5</v>
      </c>
      <c r="L60" s="19" t="s">
        <v>13</v>
      </c>
      <c r="M60" s="19" t="s">
        <v>13</v>
      </c>
      <c r="N60" s="55" t="s">
        <v>558</v>
      </c>
      <c r="O60" s="56">
        <v>5</v>
      </c>
      <c r="P60" s="57"/>
      <c r="Q60" s="28">
        <f t="shared" si="4"/>
        <v>5</v>
      </c>
      <c r="R60" s="27">
        <v>40</v>
      </c>
      <c r="S60" s="49">
        <f t="shared" si="5"/>
        <v>0.125</v>
      </c>
      <c r="T60" s="23" t="s">
        <v>551</v>
      </c>
      <c r="U60" s="54"/>
    </row>
    <row r="61" spans="1:21" ht="15.75" hidden="1">
      <c r="B61" s="52" t="s">
        <v>351</v>
      </c>
      <c r="C61" s="52" t="s">
        <v>193</v>
      </c>
      <c r="D61" s="52" t="s">
        <v>135</v>
      </c>
      <c r="E61" s="52" t="s">
        <v>129</v>
      </c>
      <c r="F61" s="53">
        <v>41036</v>
      </c>
      <c r="G61" s="19" t="s">
        <v>13</v>
      </c>
      <c r="H61" s="19" t="s">
        <v>12</v>
      </c>
      <c r="I61" s="20" t="s">
        <v>65</v>
      </c>
      <c r="J61" s="30">
        <v>7</v>
      </c>
      <c r="K61" s="19">
        <v>5</v>
      </c>
      <c r="L61" s="19" t="s">
        <v>13</v>
      </c>
      <c r="M61" s="19" t="s">
        <v>13</v>
      </c>
      <c r="N61" s="55" t="s">
        <v>558</v>
      </c>
      <c r="O61" s="56">
        <v>10</v>
      </c>
      <c r="P61" s="57"/>
      <c r="Q61" s="28">
        <f t="shared" si="4"/>
        <v>10</v>
      </c>
      <c r="R61" s="27">
        <v>40</v>
      </c>
      <c r="S61" s="49">
        <f t="shared" si="5"/>
        <v>0.25</v>
      </c>
      <c r="T61" s="23" t="s">
        <v>551</v>
      </c>
      <c r="U61" s="54"/>
    </row>
    <row r="62" spans="1:21" ht="15.75" hidden="1">
      <c r="B62" s="52" t="s">
        <v>352</v>
      </c>
      <c r="C62" s="52" t="s">
        <v>353</v>
      </c>
      <c r="D62" s="52" t="s">
        <v>354</v>
      </c>
      <c r="E62" s="52" t="s">
        <v>139</v>
      </c>
      <c r="F62" s="53">
        <v>41246</v>
      </c>
      <c r="G62" s="19" t="s">
        <v>13</v>
      </c>
      <c r="H62" s="19" t="s">
        <v>12</v>
      </c>
      <c r="I62" s="20" t="s">
        <v>65</v>
      </c>
      <c r="J62" s="30">
        <v>7</v>
      </c>
      <c r="K62" s="19">
        <v>5</v>
      </c>
      <c r="L62" s="19" t="s">
        <v>13</v>
      </c>
      <c r="M62" s="19" t="s">
        <v>13</v>
      </c>
      <c r="N62" s="55" t="s">
        <v>558</v>
      </c>
      <c r="O62" s="56">
        <v>3</v>
      </c>
      <c r="P62" s="57"/>
      <c r="Q62" s="28">
        <f t="shared" si="4"/>
        <v>3</v>
      </c>
      <c r="R62" s="27">
        <v>40</v>
      </c>
      <c r="S62" s="49">
        <f t="shared" si="5"/>
        <v>7.4999999999999997E-2</v>
      </c>
      <c r="T62" s="23" t="s">
        <v>551</v>
      </c>
      <c r="U62" s="54"/>
    </row>
    <row r="63" spans="1:21" ht="15.75" hidden="1">
      <c r="B63" s="52" t="s">
        <v>355</v>
      </c>
      <c r="C63" s="52" t="s">
        <v>356</v>
      </c>
      <c r="D63" s="52" t="s">
        <v>165</v>
      </c>
      <c r="E63" s="52" t="s">
        <v>139</v>
      </c>
      <c r="F63" s="53">
        <v>41025</v>
      </c>
      <c r="G63" s="19" t="s">
        <v>13</v>
      </c>
      <c r="H63" s="19" t="s">
        <v>12</v>
      </c>
      <c r="I63" s="20" t="s">
        <v>65</v>
      </c>
      <c r="J63" s="30">
        <v>7</v>
      </c>
      <c r="K63" s="19">
        <v>5</v>
      </c>
      <c r="L63" s="19" t="s">
        <v>13</v>
      </c>
      <c r="M63" s="19" t="s">
        <v>13</v>
      </c>
      <c r="N63" s="55" t="s">
        <v>558</v>
      </c>
      <c r="O63" s="56">
        <v>8</v>
      </c>
      <c r="P63" s="57"/>
      <c r="Q63" s="28">
        <f t="shared" si="4"/>
        <v>8</v>
      </c>
      <c r="R63" s="27">
        <v>40</v>
      </c>
      <c r="S63" s="49">
        <f t="shared" si="5"/>
        <v>0.2</v>
      </c>
      <c r="T63" s="23" t="s">
        <v>551</v>
      </c>
      <c r="U63" s="54"/>
    </row>
    <row r="64" spans="1:21" ht="15.75" hidden="1">
      <c r="B64" s="52" t="s">
        <v>357</v>
      </c>
      <c r="C64" s="52" t="s">
        <v>358</v>
      </c>
      <c r="D64" s="52" t="s">
        <v>354</v>
      </c>
      <c r="E64" s="52" t="s">
        <v>139</v>
      </c>
      <c r="F64" s="53">
        <v>40896</v>
      </c>
      <c r="G64" s="19" t="s">
        <v>13</v>
      </c>
      <c r="H64" s="19" t="s">
        <v>12</v>
      </c>
      <c r="I64" s="20" t="s">
        <v>65</v>
      </c>
      <c r="J64" s="30">
        <v>7</v>
      </c>
      <c r="K64" s="19">
        <v>5</v>
      </c>
      <c r="L64" s="19" t="s">
        <v>13</v>
      </c>
      <c r="M64" s="19" t="s">
        <v>13</v>
      </c>
      <c r="N64" s="55" t="s">
        <v>558</v>
      </c>
      <c r="O64" s="56">
        <v>5</v>
      </c>
      <c r="P64" s="57"/>
      <c r="Q64" s="28">
        <f t="shared" si="4"/>
        <v>5</v>
      </c>
      <c r="R64" s="27">
        <v>40</v>
      </c>
      <c r="S64" s="49">
        <f t="shared" si="5"/>
        <v>0.125</v>
      </c>
      <c r="T64" s="23" t="s">
        <v>551</v>
      </c>
      <c r="U64" s="54"/>
    </row>
    <row r="65" spans="2:21" ht="15.75" hidden="1">
      <c r="B65" s="52" t="s">
        <v>359</v>
      </c>
      <c r="C65" s="52" t="s">
        <v>134</v>
      </c>
      <c r="D65" s="52" t="s">
        <v>201</v>
      </c>
      <c r="E65" s="52" t="s">
        <v>129</v>
      </c>
      <c r="F65" s="53">
        <v>41019</v>
      </c>
      <c r="G65" s="19" t="s">
        <v>13</v>
      </c>
      <c r="H65" s="19" t="s">
        <v>12</v>
      </c>
      <c r="I65" s="20" t="s">
        <v>65</v>
      </c>
      <c r="J65" s="30">
        <v>7</v>
      </c>
      <c r="K65" s="19">
        <v>5</v>
      </c>
      <c r="L65" s="19" t="s">
        <v>13</v>
      </c>
      <c r="M65" s="19" t="s">
        <v>13</v>
      </c>
      <c r="N65" s="55" t="s">
        <v>558</v>
      </c>
      <c r="O65" s="56">
        <v>5</v>
      </c>
      <c r="P65" s="57"/>
      <c r="Q65" s="28">
        <f t="shared" si="4"/>
        <v>5</v>
      </c>
      <c r="R65" s="27">
        <v>40</v>
      </c>
      <c r="S65" s="49">
        <f t="shared" si="5"/>
        <v>0.125</v>
      </c>
      <c r="T65" s="23" t="s">
        <v>551</v>
      </c>
      <c r="U65" s="54"/>
    </row>
  </sheetData>
  <sheetProtection formatCells="0" formatColumns="0" formatRows="0" sort="0"/>
  <autoFilter ref="B6:S65">
    <filterColumn colId="12">
      <filters>
        <filter val="Победитель"/>
        <filter val="Призер"/>
      </filters>
    </filterColumn>
  </autoFilter>
  <mergeCells count="1">
    <mergeCell ref="A2:S3"/>
  </mergeCells>
  <dataValidations count="4">
    <dataValidation type="list" allowBlank="1" showInputMessage="1" showErrorMessage="1" sqref="E7:E37">
      <formula1>sex</formula1>
    </dataValidation>
    <dataValidation type="list" allowBlank="1" showInputMessage="1" showErrorMessage="1" sqref="N7:N51">
      <formula1>type</formula1>
    </dataValidation>
    <dataValidation type="list" allowBlank="1" showInputMessage="1" showErrorMessage="1" sqref="I7:I65">
      <formula1>municipal</formula1>
    </dataValidation>
    <dataValidation type="list" allowBlank="1" showInputMessage="1" showErrorMessage="1" sqref="L7:M65 G7:H65">
      <formula1>rf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U69"/>
  <sheetViews>
    <sheetView showGridLines="0" zoomScale="90" zoomScaleNormal="90" workbookViewId="0">
      <pane ySplit="6" topLeftCell="A46" activePane="bottomLeft" state="frozen"/>
      <selection pane="bottomLeft" activeCell="B49" sqref="B49:C69"/>
    </sheetView>
  </sheetViews>
  <sheetFormatPr defaultColWidth="9.140625" defaultRowHeight="12.75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6" style="29" customWidth="1"/>
    <col min="7" max="7" width="10.42578125" style="13" hidden="1" customWidth="1"/>
    <col min="8" max="8" width="16.5703125" style="13" hidden="1" customWidth="1"/>
    <col min="9" max="9" width="11.7109375" style="15" hidden="1" customWidth="1"/>
    <col min="10" max="10" width="19.140625" style="14" hidden="1" customWidth="1"/>
    <col min="11" max="11" width="18.5703125" style="15" hidden="1" customWidth="1"/>
    <col min="12" max="12" width="12.85546875" style="15" hidden="1" customWidth="1"/>
    <col min="13" max="13" width="10.28515625" style="14" hidden="1" customWidth="1"/>
    <col min="14" max="14" width="16" style="14" customWidth="1"/>
    <col min="15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21" width="9.140625" style="13" customWidth="1"/>
    <col min="22" max="16384" width="9.140625" style="13"/>
  </cols>
  <sheetData>
    <row r="1" spans="1:21" s="10" customFormat="1" ht="50.25" customHeight="1">
      <c r="A1" s="13"/>
      <c r="B1" s="14"/>
      <c r="C1" s="14"/>
      <c r="D1" s="14"/>
      <c r="E1" s="14"/>
      <c r="F1" s="2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40"/>
      <c r="S1" s="40"/>
      <c r="T1" s="40" t="s">
        <v>120</v>
      </c>
    </row>
    <row r="2" spans="1:21" s="10" customFormat="1" ht="16.5" customHeight="1">
      <c r="A2" s="60" t="s">
        <v>514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1" s="10" customFormat="1" ht="16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s="10" customFormat="1" ht="16.5" customHeight="1">
      <c r="A4" s="41"/>
      <c r="B4" s="41"/>
      <c r="C4" s="41"/>
      <c r="D4" s="41"/>
      <c r="E4" s="41"/>
      <c r="F4" s="41"/>
      <c r="G4" s="41"/>
      <c r="H4" s="43"/>
      <c r="I4" s="41"/>
      <c r="J4" s="41" t="s">
        <v>110</v>
      </c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 s="10" customFormat="1">
      <c r="C5" s="11"/>
      <c r="D5" s="11"/>
      <c r="E5" s="11"/>
      <c r="F5" s="11"/>
      <c r="G5" s="11"/>
      <c r="H5" s="39"/>
      <c r="I5" s="11"/>
      <c r="J5" s="24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1" s="12" customFormat="1" ht="51" customHeight="1">
      <c r="A6" s="44"/>
      <c r="B6" s="44" t="s">
        <v>0</v>
      </c>
      <c r="C6" s="44" t="s">
        <v>1</v>
      </c>
      <c r="D6" s="44" t="s">
        <v>2</v>
      </c>
      <c r="E6" s="44" t="s">
        <v>8</v>
      </c>
      <c r="F6" s="44" t="s">
        <v>3</v>
      </c>
      <c r="G6" s="45" t="s">
        <v>117</v>
      </c>
      <c r="H6" s="44" t="s">
        <v>16</v>
      </c>
      <c r="I6" s="46" t="s">
        <v>15</v>
      </c>
      <c r="J6" s="44" t="s">
        <v>104</v>
      </c>
      <c r="K6" s="45" t="s">
        <v>5</v>
      </c>
      <c r="L6" s="44" t="s">
        <v>106</v>
      </c>
      <c r="M6" s="45" t="s">
        <v>118</v>
      </c>
      <c r="N6" s="44" t="s">
        <v>4</v>
      </c>
      <c r="O6" s="44" t="s">
        <v>100</v>
      </c>
      <c r="P6" s="44" t="s">
        <v>105</v>
      </c>
      <c r="Q6" s="44" t="s">
        <v>107</v>
      </c>
      <c r="R6" s="47" t="s">
        <v>108</v>
      </c>
      <c r="S6" s="44" t="s">
        <v>109</v>
      </c>
      <c r="T6" s="48" t="s">
        <v>101</v>
      </c>
      <c r="U6" s="48" t="s">
        <v>101</v>
      </c>
    </row>
    <row r="7" spans="1:21" s="32" customFormat="1" ht="17.25" hidden="1" customHeight="1">
      <c r="A7" s="50"/>
      <c r="B7" s="52" t="s">
        <v>360</v>
      </c>
      <c r="C7" s="52" t="s">
        <v>185</v>
      </c>
      <c r="D7" s="52" t="s">
        <v>174</v>
      </c>
      <c r="E7" s="52" t="s">
        <v>129</v>
      </c>
      <c r="F7" s="53">
        <v>40821</v>
      </c>
      <c r="G7" s="19" t="s">
        <v>13</v>
      </c>
      <c r="H7" s="19" t="s">
        <v>12</v>
      </c>
      <c r="I7" s="20" t="s">
        <v>65</v>
      </c>
      <c r="J7" s="30">
        <v>7</v>
      </c>
      <c r="K7" s="19">
        <v>6</v>
      </c>
      <c r="L7" s="19" t="s">
        <v>13</v>
      </c>
      <c r="M7" s="19" t="s">
        <v>13</v>
      </c>
      <c r="N7" s="23" t="s">
        <v>14</v>
      </c>
      <c r="O7" s="23" t="s">
        <v>519</v>
      </c>
      <c r="P7" s="27"/>
      <c r="Q7" s="28">
        <f t="shared" ref="Q7:Q51" si="0">O7+P7</f>
        <v>5</v>
      </c>
      <c r="R7" s="27">
        <v>40</v>
      </c>
      <c r="S7" s="49">
        <f t="shared" ref="S7:S51" si="1">Q7/R7</f>
        <v>0.125</v>
      </c>
      <c r="T7" s="23" t="s">
        <v>549</v>
      </c>
      <c r="U7" s="23"/>
    </row>
    <row r="8" spans="1:21" s="32" customFormat="1" ht="17.25" hidden="1" customHeight="1">
      <c r="A8" s="50"/>
      <c r="B8" s="52" t="s">
        <v>361</v>
      </c>
      <c r="C8" s="52" t="s">
        <v>362</v>
      </c>
      <c r="D8" s="52" t="s">
        <v>167</v>
      </c>
      <c r="E8" s="52" t="s">
        <v>139</v>
      </c>
      <c r="F8" s="53">
        <v>40661</v>
      </c>
      <c r="G8" s="19" t="s">
        <v>13</v>
      </c>
      <c r="H8" s="19" t="s">
        <v>12</v>
      </c>
      <c r="I8" s="20" t="s">
        <v>65</v>
      </c>
      <c r="J8" s="30">
        <v>7</v>
      </c>
      <c r="K8" s="19">
        <v>6</v>
      </c>
      <c r="L8" s="19" t="s">
        <v>13</v>
      </c>
      <c r="M8" s="19" t="s">
        <v>13</v>
      </c>
      <c r="N8" s="23" t="s">
        <v>14</v>
      </c>
      <c r="O8" s="23" t="s">
        <v>519</v>
      </c>
      <c r="P8" s="27"/>
      <c r="Q8" s="28">
        <f t="shared" si="0"/>
        <v>5</v>
      </c>
      <c r="R8" s="27">
        <v>40</v>
      </c>
      <c r="S8" s="49">
        <f t="shared" si="1"/>
        <v>0.125</v>
      </c>
      <c r="T8" s="23" t="s">
        <v>549</v>
      </c>
      <c r="U8" s="23"/>
    </row>
    <row r="9" spans="1:21" s="32" customFormat="1" ht="17.25" hidden="1" customHeight="1">
      <c r="A9" s="50"/>
      <c r="B9" s="52" t="s">
        <v>363</v>
      </c>
      <c r="C9" s="52" t="s">
        <v>251</v>
      </c>
      <c r="D9" s="52" t="s">
        <v>178</v>
      </c>
      <c r="E9" s="52" t="s">
        <v>129</v>
      </c>
      <c r="F9" s="53">
        <v>40763</v>
      </c>
      <c r="G9" s="19" t="s">
        <v>13</v>
      </c>
      <c r="H9" s="19" t="s">
        <v>12</v>
      </c>
      <c r="I9" s="20" t="s">
        <v>65</v>
      </c>
      <c r="J9" s="30">
        <v>7</v>
      </c>
      <c r="K9" s="19">
        <v>6</v>
      </c>
      <c r="L9" s="19" t="s">
        <v>13</v>
      </c>
      <c r="M9" s="19" t="s">
        <v>13</v>
      </c>
      <c r="N9" s="23" t="s">
        <v>14</v>
      </c>
      <c r="O9" s="23" t="s">
        <v>519</v>
      </c>
      <c r="P9" s="27"/>
      <c r="Q9" s="28">
        <f t="shared" si="0"/>
        <v>5</v>
      </c>
      <c r="R9" s="27">
        <v>40</v>
      </c>
      <c r="S9" s="49">
        <f t="shared" si="1"/>
        <v>0.125</v>
      </c>
      <c r="T9" s="23" t="s">
        <v>549</v>
      </c>
      <c r="U9" s="23"/>
    </row>
    <row r="10" spans="1:21" s="32" customFormat="1" ht="17.25" hidden="1" customHeight="1">
      <c r="A10" s="50"/>
      <c r="B10" s="52" t="s">
        <v>364</v>
      </c>
      <c r="C10" s="52" t="s">
        <v>200</v>
      </c>
      <c r="D10" s="52" t="s">
        <v>138</v>
      </c>
      <c r="E10" s="52" t="s">
        <v>139</v>
      </c>
      <c r="F10" s="53">
        <v>40849</v>
      </c>
      <c r="G10" s="19" t="s">
        <v>13</v>
      </c>
      <c r="H10" s="19" t="s">
        <v>12</v>
      </c>
      <c r="I10" s="20" t="s">
        <v>65</v>
      </c>
      <c r="J10" s="30">
        <v>7</v>
      </c>
      <c r="K10" s="19">
        <v>6</v>
      </c>
      <c r="L10" s="19" t="s">
        <v>13</v>
      </c>
      <c r="M10" s="19" t="s">
        <v>13</v>
      </c>
      <c r="N10" s="23" t="s">
        <v>14</v>
      </c>
      <c r="O10" s="23" t="s">
        <v>516</v>
      </c>
      <c r="P10" s="27"/>
      <c r="Q10" s="28">
        <f t="shared" si="0"/>
        <v>10</v>
      </c>
      <c r="R10" s="27">
        <v>40</v>
      </c>
      <c r="S10" s="49">
        <f t="shared" si="1"/>
        <v>0.25</v>
      </c>
      <c r="T10" s="23" t="s">
        <v>549</v>
      </c>
      <c r="U10" s="23"/>
    </row>
    <row r="11" spans="1:21" s="32" customFormat="1" ht="17.25" hidden="1" customHeight="1">
      <c r="A11" s="50"/>
      <c r="B11" s="52" t="s">
        <v>365</v>
      </c>
      <c r="C11" s="52" t="s">
        <v>152</v>
      </c>
      <c r="D11" s="52" t="s">
        <v>155</v>
      </c>
      <c r="E11" s="52" t="s">
        <v>139</v>
      </c>
      <c r="F11" s="53">
        <v>40570</v>
      </c>
      <c r="G11" s="19" t="s">
        <v>13</v>
      </c>
      <c r="H11" s="19" t="s">
        <v>12</v>
      </c>
      <c r="I11" s="20" t="s">
        <v>65</v>
      </c>
      <c r="J11" s="30">
        <v>7</v>
      </c>
      <c r="K11" s="19">
        <v>6</v>
      </c>
      <c r="L11" s="19" t="s">
        <v>13</v>
      </c>
      <c r="M11" s="19" t="s">
        <v>13</v>
      </c>
      <c r="N11" s="23" t="s">
        <v>14</v>
      </c>
      <c r="O11" s="23" t="s">
        <v>516</v>
      </c>
      <c r="P11" s="27"/>
      <c r="Q11" s="28">
        <f t="shared" si="0"/>
        <v>10</v>
      </c>
      <c r="R11" s="27">
        <v>40</v>
      </c>
      <c r="S11" s="49">
        <f t="shared" si="1"/>
        <v>0.25</v>
      </c>
      <c r="T11" s="23" t="s">
        <v>549</v>
      </c>
      <c r="U11" s="23"/>
    </row>
    <row r="12" spans="1:21" s="32" customFormat="1" ht="17.25" hidden="1" customHeight="1">
      <c r="A12" s="50"/>
      <c r="B12" s="52" t="s">
        <v>366</v>
      </c>
      <c r="C12" s="52" t="s">
        <v>264</v>
      </c>
      <c r="D12" s="52" t="s">
        <v>273</v>
      </c>
      <c r="E12" s="52" t="s">
        <v>139</v>
      </c>
      <c r="F12" s="53">
        <v>40795</v>
      </c>
      <c r="G12" s="19" t="s">
        <v>13</v>
      </c>
      <c r="H12" s="19" t="s">
        <v>12</v>
      </c>
      <c r="I12" s="20" t="s">
        <v>65</v>
      </c>
      <c r="J12" s="30">
        <v>7</v>
      </c>
      <c r="K12" s="19">
        <v>6</v>
      </c>
      <c r="L12" s="19" t="s">
        <v>13</v>
      </c>
      <c r="M12" s="19" t="s">
        <v>13</v>
      </c>
      <c r="N12" s="23" t="s">
        <v>14</v>
      </c>
      <c r="O12" s="23" t="s">
        <v>525</v>
      </c>
      <c r="P12" s="27"/>
      <c r="Q12" s="28">
        <f t="shared" si="0"/>
        <v>15</v>
      </c>
      <c r="R12" s="27">
        <v>40</v>
      </c>
      <c r="S12" s="49">
        <f t="shared" si="1"/>
        <v>0.375</v>
      </c>
      <c r="T12" s="23" t="s">
        <v>549</v>
      </c>
      <c r="U12" s="23"/>
    </row>
    <row r="13" spans="1:21" s="32" customFormat="1" ht="17.25" hidden="1" customHeight="1">
      <c r="A13" s="50"/>
      <c r="B13" s="52" t="s">
        <v>367</v>
      </c>
      <c r="C13" s="52" t="s">
        <v>173</v>
      </c>
      <c r="D13" s="52" t="s">
        <v>133</v>
      </c>
      <c r="E13" s="52" t="s">
        <v>129</v>
      </c>
      <c r="F13" s="53">
        <v>40734</v>
      </c>
      <c r="G13" s="19" t="s">
        <v>13</v>
      </c>
      <c r="H13" s="19" t="s">
        <v>12</v>
      </c>
      <c r="I13" s="20" t="s">
        <v>65</v>
      </c>
      <c r="J13" s="30">
        <v>7</v>
      </c>
      <c r="K13" s="19">
        <v>6</v>
      </c>
      <c r="L13" s="19" t="s">
        <v>13</v>
      </c>
      <c r="M13" s="19" t="s">
        <v>13</v>
      </c>
      <c r="N13" s="23" t="s">
        <v>14</v>
      </c>
      <c r="O13" s="23" t="s">
        <v>519</v>
      </c>
      <c r="P13" s="27"/>
      <c r="Q13" s="28">
        <f t="shared" si="0"/>
        <v>5</v>
      </c>
      <c r="R13" s="27">
        <v>40</v>
      </c>
      <c r="S13" s="49">
        <f t="shared" si="1"/>
        <v>0.125</v>
      </c>
      <c r="T13" s="23" t="s">
        <v>549</v>
      </c>
      <c r="U13" s="23"/>
    </row>
    <row r="14" spans="1:21" s="32" customFormat="1" ht="17.25" hidden="1" customHeight="1">
      <c r="A14" s="50"/>
      <c r="B14" s="52" t="s">
        <v>368</v>
      </c>
      <c r="C14" s="52" t="s">
        <v>310</v>
      </c>
      <c r="D14" s="52" t="s">
        <v>220</v>
      </c>
      <c r="E14" s="52" t="s">
        <v>129</v>
      </c>
      <c r="F14" s="53">
        <v>40484</v>
      </c>
      <c r="G14" s="19" t="s">
        <v>13</v>
      </c>
      <c r="H14" s="19" t="s">
        <v>12</v>
      </c>
      <c r="I14" s="20" t="s">
        <v>65</v>
      </c>
      <c r="J14" s="30">
        <v>7</v>
      </c>
      <c r="K14" s="19">
        <v>6</v>
      </c>
      <c r="L14" s="19" t="s">
        <v>13</v>
      </c>
      <c r="M14" s="19" t="s">
        <v>13</v>
      </c>
      <c r="N14" s="23" t="s">
        <v>14</v>
      </c>
      <c r="O14" s="23" t="s">
        <v>516</v>
      </c>
      <c r="P14" s="27"/>
      <c r="Q14" s="28">
        <f t="shared" si="0"/>
        <v>10</v>
      </c>
      <c r="R14" s="27">
        <v>40</v>
      </c>
      <c r="S14" s="49">
        <f t="shared" si="1"/>
        <v>0.25</v>
      </c>
      <c r="T14" s="23" t="s">
        <v>549</v>
      </c>
      <c r="U14" s="23"/>
    </row>
    <row r="15" spans="1:21" s="32" customFormat="1" ht="17.25" hidden="1" customHeight="1">
      <c r="A15" s="50"/>
      <c r="B15" s="52" t="s">
        <v>369</v>
      </c>
      <c r="C15" s="52" t="s">
        <v>218</v>
      </c>
      <c r="D15" s="52" t="s">
        <v>245</v>
      </c>
      <c r="E15" s="52" t="s">
        <v>129</v>
      </c>
      <c r="F15" s="53">
        <v>40735</v>
      </c>
      <c r="G15" s="19" t="s">
        <v>13</v>
      </c>
      <c r="H15" s="19" t="s">
        <v>12</v>
      </c>
      <c r="I15" s="20" t="s">
        <v>65</v>
      </c>
      <c r="J15" s="30">
        <v>7</v>
      </c>
      <c r="K15" s="19">
        <v>6</v>
      </c>
      <c r="L15" s="19" t="s">
        <v>13</v>
      </c>
      <c r="M15" s="19" t="s">
        <v>13</v>
      </c>
      <c r="N15" s="23" t="s">
        <v>14</v>
      </c>
      <c r="O15" s="23" t="s">
        <v>519</v>
      </c>
      <c r="P15" s="27"/>
      <c r="Q15" s="28">
        <f t="shared" si="0"/>
        <v>5</v>
      </c>
      <c r="R15" s="27">
        <v>40</v>
      </c>
      <c r="S15" s="49">
        <f t="shared" si="1"/>
        <v>0.125</v>
      </c>
      <c r="T15" s="23" t="s">
        <v>549</v>
      </c>
      <c r="U15" s="23"/>
    </row>
    <row r="16" spans="1:21" s="32" customFormat="1" ht="17.25" hidden="1" customHeight="1">
      <c r="A16" s="50"/>
      <c r="B16" s="52" t="s">
        <v>370</v>
      </c>
      <c r="C16" s="52" t="s">
        <v>371</v>
      </c>
      <c r="D16" s="52" t="s">
        <v>372</v>
      </c>
      <c r="E16" s="52" t="s">
        <v>129</v>
      </c>
      <c r="F16" s="53">
        <v>40812</v>
      </c>
      <c r="G16" s="19" t="s">
        <v>13</v>
      </c>
      <c r="H16" s="19" t="s">
        <v>12</v>
      </c>
      <c r="I16" s="20" t="s">
        <v>65</v>
      </c>
      <c r="J16" s="30">
        <v>7</v>
      </c>
      <c r="K16" s="19">
        <v>6</v>
      </c>
      <c r="L16" s="19" t="s">
        <v>13</v>
      </c>
      <c r="M16" s="19" t="s">
        <v>13</v>
      </c>
      <c r="N16" s="23" t="s">
        <v>14</v>
      </c>
      <c r="O16" s="23" t="s">
        <v>519</v>
      </c>
      <c r="P16" s="27"/>
      <c r="Q16" s="28">
        <f t="shared" si="0"/>
        <v>5</v>
      </c>
      <c r="R16" s="27">
        <v>40</v>
      </c>
      <c r="S16" s="49">
        <f t="shared" si="1"/>
        <v>0.125</v>
      </c>
      <c r="T16" s="23" t="s">
        <v>549</v>
      </c>
      <c r="U16" s="23"/>
    </row>
    <row r="17" spans="1:21" s="32" customFormat="1" ht="17.25" hidden="1" customHeight="1">
      <c r="A17" s="50"/>
      <c r="B17" s="52" t="s">
        <v>373</v>
      </c>
      <c r="C17" s="52" t="s">
        <v>356</v>
      </c>
      <c r="D17" s="52" t="s">
        <v>142</v>
      </c>
      <c r="E17" s="52" t="s">
        <v>139</v>
      </c>
      <c r="F17" s="53">
        <v>40719</v>
      </c>
      <c r="G17" s="19" t="s">
        <v>13</v>
      </c>
      <c r="H17" s="19" t="s">
        <v>12</v>
      </c>
      <c r="I17" s="20" t="s">
        <v>65</v>
      </c>
      <c r="J17" s="30">
        <v>7</v>
      </c>
      <c r="K17" s="19">
        <v>6</v>
      </c>
      <c r="L17" s="19" t="s">
        <v>13</v>
      </c>
      <c r="M17" s="19" t="s">
        <v>13</v>
      </c>
      <c r="N17" s="23" t="s">
        <v>14</v>
      </c>
      <c r="O17" s="23" t="s">
        <v>519</v>
      </c>
      <c r="P17" s="27"/>
      <c r="Q17" s="28">
        <f t="shared" si="0"/>
        <v>5</v>
      </c>
      <c r="R17" s="27">
        <v>40</v>
      </c>
      <c r="S17" s="49">
        <f t="shared" si="1"/>
        <v>0.125</v>
      </c>
      <c r="T17" s="23" t="s">
        <v>549</v>
      </c>
      <c r="U17" s="23"/>
    </row>
    <row r="18" spans="1:21" s="32" customFormat="1" ht="17.25" hidden="1" customHeight="1">
      <c r="A18" s="50"/>
      <c r="B18" s="52" t="s">
        <v>374</v>
      </c>
      <c r="C18" s="52" t="s">
        <v>181</v>
      </c>
      <c r="D18" s="52" t="s">
        <v>261</v>
      </c>
      <c r="E18" s="52" t="s">
        <v>139</v>
      </c>
      <c r="F18" s="53">
        <v>40603</v>
      </c>
      <c r="G18" s="19" t="s">
        <v>13</v>
      </c>
      <c r="H18" s="19" t="s">
        <v>12</v>
      </c>
      <c r="I18" s="20" t="s">
        <v>65</v>
      </c>
      <c r="J18" s="30">
        <v>7</v>
      </c>
      <c r="K18" s="19">
        <v>6</v>
      </c>
      <c r="L18" s="19" t="s">
        <v>13</v>
      </c>
      <c r="M18" s="19" t="s">
        <v>13</v>
      </c>
      <c r="N18" s="23" t="s">
        <v>14</v>
      </c>
      <c r="O18" s="23" t="s">
        <v>519</v>
      </c>
      <c r="P18" s="27"/>
      <c r="Q18" s="28">
        <f t="shared" si="0"/>
        <v>5</v>
      </c>
      <c r="R18" s="27">
        <v>40</v>
      </c>
      <c r="S18" s="49">
        <f t="shared" si="1"/>
        <v>0.125</v>
      </c>
      <c r="T18" s="23" t="s">
        <v>549</v>
      </c>
      <c r="U18" s="23"/>
    </row>
    <row r="19" spans="1:21" s="32" customFormat="1" ht="17.25" hidden="1" customHeight="1">
      <c r="A19" s="50"/>
      <c r="B19" s="52" t="s">
        <v>375</v>
      </c>
      <c r="C19" s="52" t="s">
        <v>130</v>
      </c>
      <c r="D19" s="52" t="s">
        <v>133</v>
      </c>
      <c r="E19" s="52" t="s">
        <v>129</v>
      </c>
      <c r="F19" s="53">
        <v>40508</v>
      </c>
      <c r="G19" s="19" t="s">
        <v>13</v>
      </c>
      <c r="H19" s="19" t="s">
        <v>12</v>
      </c>
      <c r="I19" s="20" t="s">
        <v>65</v>
      </c>
      <c r="J19" s="30">
        <v>7</v>
      </c>
      <c r="K19" s="19">
        <v>6</v>
      </c>
      <c r="L19" s="19" t="s">
        <v>13</v>
      </c>
      <c r="M19" s="19" t="s">
        <v>13</v>
      </c>
      <c r="N19" s="23" t="s">
        <v>14</v>
      </c>
      <c r="O19" s="23" t="s">
        <v>519</v>
      </c>
      <c r="P19" s="27"/>
      <c r="Q19" s="28">
        <f t="shared" si="0"/>
        <v>5</v>
      </c>
      <c r="R19" s="27">
        <v>40</v>
      </c>
      <c r="S19" s="49">
        <f t="shared" si="1"/>
        <v>0.125</v>
      </c>
      <c r="T19" s="23" t="s">
        <v>549</v>
      </c>
      <c r="U19" s="23"/>
    </row>
    <row r="20" spans="1:21" s="32" customFormat="1" ht="17.25" hidden="1" customHeight="1">
      <c r="A20" s="50"/>
      <c r="B20" s="52" t="s">
        <v>376</v>
      </c>
      <c r="C20" s="52" t="s">
        <v>231</v>
      </c>
      <c r="D20" s="52" t="s">
        <v>165</v>
      </c>
      <c r="E20" s="52" t="s">
        <v>139</v>
      </c>
      <c r="F20" s="53">
        <v>40726</v>
      </c>
      <c r="G20" s="19" t="s">
        <v>13</v>
      </c>
      <c r="H20" s="19" t="s">
        <v>12</v>
      </c>
      <c r="I20" s="20" t="s">
        <v>65</v>
      </c>
      <c r="J20" s="30">
        <v>7</v>
      </c>
      <c r="K20" s="19">
        <v>6</v>
      </c>
      <c r="L20" s="19" t="s">
        <v>13</v>
      </c>
      <c r="M20" s="19" t="s">
        <v>13</v>
      </c>
      <c r="N20" s="23" t="s">
        <v>14</v>
      </c>
      <c r="O20" s="23" t="s">
        <v>519</v>
      </c>
      <c r="P20" s="27"/>
      <c r="Q20" s="28">
        <f t="shared" si="0"/>
        <v>5</v>
      </c>
      <c r="R20" s="27">
        <v>40</v>
      </c>
      <c r="S20" s="49">
        <f t="shared" si="1"/>
        <v>0.125</v>
      </c>
      <c r="T20" s="23" t="s">
        <v>549</v>
      </c>
      <c r="U20" s="23"/>
    </row>
    <row r="21" spans="1:21" s="32" customFormat="1" ht="17.25" hidden="1" customHeight="1">
      <c r="A21" s="50"/>
      <c r="B21" s="52" t="s">
        <v>377</v>
      </c>
      <c r="C21" s="52" t="s">
        <v>256</v>
      </c>
      <c r="D21" s="52" t="s">
        <v>378</v>
      </c>
      <c r="E21" s="52" t="s">
        <v>139</v>
      </c>
      <c r="F21" s="53">
        <v>40383</v>
      </c>
      <c r="G21" s="19" t="s">
        <v>13</v>
      </c>
      <c r="H21" s="19" t="s">
        <v>12</v>
      </c>
      <c r="I21" s="20" t="s">
        <v>65</v>
      </c>
      <c r="J21" s="30">
        <v>7</v>
      </c>
      <c r="K21" s="19">
        <v>6</v>
      </c>
      <c r="L21" s="19" t="s">
        <v>13</v>
      </c>
      <c r="M21" s="19" t="s">
        <v>13</v>
      </c>
      <c r="N21" s="23" t="s">
        <v>14</v>
      </c>
      <c r="O21" s="23" t="s">
        <v>519</v>
      </c>
      <c r="P21" s="27"/>
      <c r="Q21" s="28">
        <f t="shared" si="0"/>
        <v>5</v>
      </c>
      <c r="R21" s="27">
        <v>40</v>
      </c>
      <c r="S21" s="49">
        <f t="shared" si="1"/>
        <v>0.125</v>
      </c>
      <c r="T21" s="23" t="s">
        <v>549</v>
      </c>
      <c r="U21" s="23"/>
    </row>
    <row r="22" spans="1:21" s="32" customFormat="1" ht="17.25" hidden="1" customHeight="1">
      <c r="A22" s="50"/>
      <c r="B22" s="52" t="s">
        <v>379</v>
      </c>
      <c r="C22" s="52" t="s">
        <v>180</v>
      </c>
      <c r="D22" s="52" t="s">
        <v>192</v>
      </c>
      <c r="E22" s="52" t="s">
        <v>129</v>
      </c>
      <c r="F22" s="53">
        <v>40629</v>
      </c>
      <c r="G22" s="19" t="s">
        <v>13</v>
      </c>
      <c r="H22" s="19" t="s">
        <v>12</v>
      </c>
      <c r="I22" s="20" t="s">
        <v>65</v>
      </c>
      <c r="J22" s="30">
        <v>7</v>
      </c>
      <c r="K22" s="19">
        <v>6</v>
      </c>
      <c r="L22" s="19" t="s">
        <v>13</v>
      </c>
      <c r="M22" s="19" t="s">
        <v>13</v>
      </c>
      <c r="N22" s="23" t="s">
        <v>14</v>
      </c>
      <c r="O22" s="23" t="s">
        <v>519</v>
      </c>
      <c r="P22" s="27"/>
      <c r="Q22" s="28">
        <f t="shared" si="0"/>
        <v>5</v>
      </c>
      <c r="R22" s="27">
        <v>40</v>
      </c>
      <c r="S22" s="49">
        <f t="shared" si="1"/>
        <v>0.125</v>
      </c>
      <c r="T22" s="23" t="s">
        <v>549</v>
      </c>
      <c r="U22" s="23"/>
    </row>
    <row r="23" spans="1:21" s="32" customFormat="1" ht="17.25" hidden="1" customHeight="1">
      <c r="A23" s="50"/>
      <c r="B23" s="52" t="s">
        <v>241</v>
      </c>
      <c r="C23" s="52" t="s">
        <v>380</v>
      </c>
      <c r="D23" s="52" t="s">
        <v>224</v>
      </c>
      <c r="E23" s="52" t="s">
        <v>129</v>
      </c>
      <c r="F23" s="53">
        <v>40688</v>
      </c>
      <c r="G23" s="19" t="s">
        <v>13</v>
      </c>
      <c r="H23" s="19" t="s">
        <v>12</v>
      </c>
      <c r="I23" s="20" t="s">
        <v>65</v>
      </c>
      <c r="J23" s="30">
        <v>7</v>
      </c>
      <c r="K23" s="19">
        <v>6</v>
      </c>
      <c r="L23" s="19" t="s">
        <v>13</v>
      </c>
      <c r="M23" s="19" t="s">
        <v>13</v>
      </c>
      <c r="N23" s="23" t="s">
        <v>14</v>
      </c>
      <c r="O23" s="23" t="s">
        <v>519</v>
      </c>
      <c r="P23" s="27"/>
      <c r="Q23" s="28">
        <f t="shared" si="0"/>
        <v>5</v>
      </c>
      <c r="R23" s="27">
        <v>40</v>
      </c>
      <c r="S23" s="49">
        <f t="shared" si="1"/>
        <v>0.125</v>
      </c>
      <c r="T23" s="23" t="s">
        <v>549</v>
      </c>
      <c r="U23" s="23"/>
    </row>
    <row r="24" spans="1:21" s="32" customFormat="1" ht="17.25" customHeight="1">
      <c r="A24" s="50"/>
      <c r="B24" s="52" t="s">
        <v>381</v>
      </c>
      <c r="C24" s="52" t="s">
        <v>181</v>
      </c>
      <c r="D24" s="52" t="s">
        <v>232</v>
      </c>
      <c r="E24" s="52" t="s">
        <v>139</v>
      </c>
      <c r="F24" s="53">
        <v>40648</v>
      </c>
      <c r="G24" s="19" t="s">
        <v>13</v>
      </c>
      <c r="H24" s="19" t="s">
        <v>12</v>
      </c>
      <c r="I24" s="20" t="s">
        <v>65</v>
      </c>
      <c r="J24" s="30">
        <v>7</v>
      </c>
      <c r="K24" s="19">
        <v>6</v>
      </c>
      <c r="L24" s="19" t="s">
        <v>13</v>
      </c>
      <c r="M24" s="19" t="s">
        <v>13</v>
      </c>
      <c r="N24" s="23" t="s">
        <v>7</v>
      </c>
      <c r="O24" s="23" t="s">
        <v>515</v>
      </c>
      <c r="P24" s="27"/>
      <c r="Q24" s="28">
        <f t="shared" si="0"/>
        <v>20</v>
      </c>
      <c r="R24" s="27">
        <v>40</v>
      </c>
      <c r="S24" s="49">
        <f t="shared" si="1"/>
        <v>0.5</v>
      </c>
      <c r="T24" s="23" t="s">
        <v>549</v>
      </c>
      <c r="U24" s="23"/>
    </row>
    <row r="25" spans="1:21" s="32" customFormat="1" ht="17.25" hidden="1" customHeight="1">
      <c r="A25" s="50"/>
      <c r="B25" s="52" t="s">
        <v>382</v>
      </c>
      <c r="C25" s="52" t="s">
        <v>162</v>
      </c>
      <c r="D25" s="52" t="s">
        <v>133</v>
      </c>
      <c r="E25" s="52" t="s">
        <v>129</v>
      </c>
      <c r="F25" s="53">
        <v>40713</v>
      </c>
      <c r="G25" s="19" t="s">
        <v>13</v>
      </c>
      <c r="H25" s="19" t="s">
        <v>12</v>
      </c>
      <c r="I25" s="20" t="s">
        <v>65</v>
      </c>
      <c r="J25" s="30">
        <v>7</v>
      </c>
      <c r="K25" s="19">
        <v>6</v>
      </c>
      <c r="L25" s="19" t="s">
        <v>13</v>
      </c>
      <c r="M25" s="19" t="s">
        <v>13</v>
      </c>
      <c r="N25" s="23" t="s">
        <v>14</v>
      </c>
      <c r="O25" s="23" t="s">
        <v>519</v>
      </c>
      <c r="P25" s="27"/>
      <c r="Q25" s="28">
        <f t="shared" si="0"/>
        <v>5</v>
      </c>
      <c r="R25" s="27">
        <v>40</v>
      </c>
      <c r="S25" s="49">
        <f t="shared" si="1"/>
        <v>0.125</v>
      </c>
      <c r="T25" s="23" t="s">
        <v>549</v>
      </c>
      <c r="U25" s="23"/>
    </row>
    <row r="26" spans="1:21" s="32" customFormat="1" ht="17.25" hidden="1" customHeight="1">
      <c r="A26" s="50"/>
      <c r="B26" s="52" t="s">
        <v>327</v>
      </c>
      <c r="C26" s="52" t="s">
        <v>252</v>
      </c>
      <c r="D26" s="52" t="s">
        <v>138</v>
      </c>
      <c r="E26" s="52" t="s">
        <v>139</v>
      </c>
      <c r="F26" s="53">
        <v>40857</v>
      </c>
      <c r="G26" s="19" t="s">
        <v>13</v>
      </c>
      <c r="H26" s="19" t="s">
        <v>12</v>
      </c>
      <c r="I26" s="20" t="s">
        <v>65</v>
      </c>
      <c r="J26" s="30">
        <v>7</v>
      </c>
      <c r="K26" s="19">
        <v>6</v>
      </c>
      <c r="L26" s="19" t="s">
        <v>13</v>
      </c>
      <c r="M26" s="19" t="s">
        <v>13</v>
      </c>
      <c r="N26" s="23" t="s">
        <v>14</v>
      </c>
      <c r="O26" s="23" t="s">
        <v>516</v>
      </c>
      <c r="P26" s="27"/>
      <c r="Q26" s="28">
        <f t="shared" si="0"/>
        <v>10</v>
      </c>
      <c r="R26" s="27">
        <v>40</v>
      </c>
      <c r="S26" s="49">
        <f t="shared" si="1"/>
        <v>0.25</v>
      </c>
      <c r="T26" s="23" t="s">
        <v>549</v>
      </c>
      <c r="U26" s="23"/>
    </row>
    <row r="27" spans="1:21" s="32" customFormat="1" ht="17.25" hidden="1" customHeight="1">
      <c r="A27" s="50"/>
      <c r="B27" s="52" t="s">
        <v>383</v>
      </c>
      <c r="C27" s="52" t="s">
        <v>183</v>
      </c>
      <c r="D27" s="52" t="s">
        <v>158</v>
      </c>
      <c r="E27" s="52" t="s">
        <v>139</v>
      </c>
      <c r="F27" s="53">
        <v>40582</v>
      </c>
      <c r="G27" s="19" t="s">
        <v>13</v>
      </c>
      <c r="H27" s="19" t="s">
        <v>12</v>
      </c>
      <c r="I27" s="20" t="s">
        <v>65</v>
      </c>
      <c r="J27" s="30">
        <v>7</v>
      </c>
      <c r="K27" s="19">
        <v>6</v>
      </c>
      <c r="L27" s="19" t="s">
        <v>13</v>
      </c>
      <c r="M27" s="19" t="s">
        <v>13</v>
      </c>
      <c r="N27" s="23" t="s">
        <v>14</v>
      </c>
      <c r="O27" s="23" t="s">
        <v>516</v>
      </c>
      <c r="P27" s="27"/>
      <c r="Q27" s="28">
        <f t="shared" si="0"/>
        <v>10</v>
      </c>
      <c r="R27" s="27">
        <v>40</v>
      </c>
      <c r="S27" s="49">
        <f t="shared" si="1"/>
        <v>0.25</v>
      </c>
      <c r="T27" s="23" t="s">
        <v>549</v>
      </c>
      <c r="U27" s="23"/>
    </row>
    <row r="28" spans="1:21" s="32" customFormat="1" ht="17.25" hidden="1" customHeight="1">
      <c r="A28" s="50"/>
      <c r="B28" s="52" t="s">
        <v>384</v>
      </c>
      <c r="C28" s="52" t="s">
        <v>318</v>
      </c>
      <c r="D28" s="52" t="s">
        <v>158</v>
      </c>
      <c r="E28" s="52" t="s">
        <v>139</v>
      </c>
      <c r="F28" s="53">
        <v>40601</v>
      </c>
      <c r="G28" s="19" t="s">
        <v>13</v>
      </c>
      <c r="H28" s="19" t="s">
        <v>12</v>
      </c>
      <c r="I28" s="20" t="s">
        <v>65</v>
      </c>
      <c r="J28" s="30">
        <v>7</v>
      </c>
      <c r="K28" s="19">
        <v>6</v>
      </c>
      <c r="L28" s="19" t="s">
        <v>13</v>
      </c>
      <c r="M28" s="19" t="s">
        <v>13</v>
      </c>
      <c r="N28" s="23" t="s">
        <v>14</v>
      </c>
      <c r="O28" s="23" t="s">
        <v>519</v>
      </c>
      <c r="P28" s="27"/>
      <c r="Q28" s="28">
        <f t="shared" si="0"/>
        <v>5</v>
      </c>
      <c r="R28" s="27">
        <v>40</v>
      </c>
      <c r="S28" s="49">
        <f t="shared" si="1"/>
        <v>0.125</v>
      </c>
      <c r="T28" s="23" t="s">
        <v>549</v>
      </c>
      <c r="U28" s="23"/>
    </row>
    <row r="29" spans="1:21" s="32" customFormat="1" ht="17.25" hidden="1" customHeight="1">
      <c r="A29" s="50"/>
      <c r="B29" s="52" t="s">
        <v>385</v>
      </c>
      <c r="C29" s="52" t="s">
        <v>144</v>
      </c>
      <c r="D29" s="52" t="s">
        <v>135</v>
      </c>
      <c r="E29" s="52" t="s">
        <v>129</v>
      </c>
      <c r="F29" s="53">
        <v>40673</v>
      </c>
      <c r="G29" s="19" t="s">
        <v>13</v>
      </c>
      <c r="H29" s="19" t="s">
        <v>12</v>
      </c>
      <c r="I29" s="20" t="s">
        <v>65</v>
      </c>
      <c r="J29" s="30">
        <v>7</v>
      </c>
      <c r="K29" s="19">
        <v>6</v>
      </c>
      <c r="L29" s="19" t="s">
        <v>13</v>
      </c>
      <c r="M29" s="19" t="s">
        <v>13</v>
      </c>
      <c r="N29" s="23" t="s">
        <v>14</v>
      </c>
      <c r="O29" s="23" t="s">
        <v>519</v>
      </c>
      <c r="P29" s="27"/>
      <c r="Q29" s="28">
        <f t="shared" si="0"/>
        <v>5</v>
      </c>
      <c r="R29" s="27">
        <v>40</v>
      </c>
      <c r="S29" s="49">
        <f t="shared" si="1"/>
        <v>0.125</v>
      </c>
      <c r="T29" s="23" t="s">
        <v>549</v>
      </c>
      <c r="U29" s="23"/>
    </row>
    <row r="30" spans="1:21" s="32" customFormat="1" ht="17.25" hidden="1" customHeight="1">
      <c r="A30" s="50"/>
      <c r="B30" s="52" t="s">
        <v>386</v>
      </c>
      <c r="C30" s="52" t="s">
        <v>145</v>
      </c>
      <c r="D30" s="52" t="s">
        <v>387</v>
      </c>
      <c r="E30" s="52" t="s">
        <v>139</v>
      </c>
      <c r="F30" s="53">
        <v>40857</v>
      </c>
      <c r="G30" s="19" t="s">
        <v>13</v>
      </c>
      <c r="H30" s="19" t="s">
        <v>12</v>
      </c>
      <c r="I30" s="20" t="s">
        <v>65</v>
      </c>
      <c r="J30" s="30">
        <v>7</v>
      </c>
      <c r="K30" s="19">
        <v>6</v>
      </c>
      <c r="L30" s="19" t="s">
        <v>13</v>
      </c>
      <c r="M30" s="19" t="s">
        <v>13</v>
      </c>
      <c r="N30" s="23" t="s">
        <v>14</v>
      </c>
      <c r="O30" s="23" t="s">
        <v>516</v>
      </c>
      <c r="P30" s="27"/>
      <c r="Q30" s="28">
        <f t="shared" si="0"/>
        <v>10</v>
      </c>
      <c r="R30" s="27">
        <v>40</v>
      </c>
      <c r="S30" s="49">
        <f t="shared" si="1"/>
        <v>0.25</v>
      </c>
      <c r="T30" s="23" t="s">
        <v>549</v>
      </c>
      <c r="U30" s="23"/>
    </row>
    <row r="31" spans="1:21" s="32" customFormat="1" ht="17.25" hidden="1" customHeight="1">
      <c r="A31" s="50"/>
      <c r="B31" s="52" t="s">
        <v>388</v>
      </c>
      <c r="C31" s="52" t="s">
        <v>189</v>
      </c>
      <c r="D31" s="52" t="s">
        <v>179</v>
      </c>
      <c r="E31" s="52" t="s">
        <v>139</v>
      </c>
      <c r="F31" s="53">
        <v>40719</v>
      </c>
      <c r="G31" s="19" t="s">
        <v>13</v>
      </c>
      <c r="H31" s="19" t="s">
        <v>12</v>
      </c>
      <c r="I31" s="20" t="s">
        <v>65</v>
      </c>
      <c r="J31" s="30">
        <v>7</v>
      </c>
      <c r="K31" s="19">
        <v>6</v>
      </c>
      <c r="L31" s="19" t="s">
        <v>13</v>
      </c>
      <c r="M31" s="19" t="s">
        <v>13</v>
      </c>
      <c r="N31" s="23" t="s">
        <v>14</v>
      </c>
      <c r="O31" s="23" t="s">
        <v>519</v>
      </c>
      <c r="P31" s="27"/>
      <c r="Q31" s="28">
        <f t="shared" si="0"/>
        <v>5</v>
      </c>
      <c r="R31" s="27">
        <v>40</v>
      </c>
      <c r="S31" s="49">
        <f t="shared" si="1"/>
        <v>0.125</v>
      </c>
      <c r="T31" s="22" t="s">
        <v>549</v>
      </c>
      <c r="U31" s="23"/>
    </row>
    <row r="32" spans="1:21" s="32" customFormat="1" ht="17.25" hidden="1" customHeight="1">
      <c r="A32" s="50"/>
      <c r="B32" s="52" t="s">
        <v>389</v>
      </c>
      <c r="C32" s="52" t="s">
        <v>227</v>
      </c>
      <c r="D32" s="52" t="s">
        <v>135</v>
      </c>
      <c r="E32" s="52" t="s">
        <v>129</v>
      </c>
      <c r="F32" s="53">
        <v>40714</v>
      </c>
      <c r="G32" s="19" t="s">
        <v>13</v>
      </c>
      <c r="H32" s="19" t="s">
        <v>12</v>
      </c>
      <c r="I32" s="20" t="s">
        <v>65</v>
      </c>
      <c r="J32" s="30">
        <v>7</v>
      </c>
      <c r="K32" s="19">
        <v>6</v>
      </c>
      <c r="L32" s="19" t="s">
        <v>13</v>
      </c>
      <c r="M32" s="19" t="s">
        <v>13</v>
      </c>
      <c r="N32" s="23" t="s">
        <v>14</v>
      </c>
      <c r="O32" s="23" t="s">
        <v>519</v>
      </c>
      <c r="P32" s="27"/>
      <c r="Q32" s="28">
        <f t="shared" si="0"/>
        <v>5</v>
      </c>
      <c r="R32" s="27">
        <v>40</v>
      </c>
      <c r="S32" s="49">
        <f t="shared" si="1"/>
        <v>0.125</v>
      </c>
      <c r="T32" s="23" t="s">
        <v>549</v>
      </c>
      <c r="U32" s="23"/>
    </row>
    <row r="33" spans="1:21" s="32" customFormat="1" ht="17.25" hidden="1" customHeight="1">
      <c r="A33" s="50"/>
      <c r="B33" s="52" t="s">
        <v>390</v>
      </c>
      <c r="C33" s="52" t="s">
        <v>229</v>
      </c>
      <c r="D33" s="52" t="s">
        <v>148</v>
      </c>
      <c r="E33" s="52" t="s">
        <v>129</v>
      </c>
      <c r="F33" s="53">
        <v>40624</v>
      </c>
      <c r="G33" s="19" t="s">
        <v>13</v>
      </c>
      <c r="H33" s="19" t="s">
        <v>12</v>
      </c>
      <c r="I33" s="20" t="s">
        <v>65</v>
      </c>
      <c r="J33" s="30">
        <v>7</v>
      </c>
      <c r="K33" s="19">
        <v>6</v>
      </c>
      <c r="L33" s="19" t="s">
        <v>13</v>
      </c>
      <c r="M33" s="19" t="s">
        <v>13</v>
      </c>
      <c r="N33" s="23" t="s">
        <v>14</v>
      </c>
      <c r="O33" s="23" t="s">
        <v>519</v>
      </c>
      <c r="P33" s="27"/>
      <c r="Q33" s="28">
        <f t="shared" si="0"/>
        <v>5</v>
      </c>
      <c r="R33" s="27">
        <v>40</v>
      </c>
      <c r="S33" s="49">
        <f t="shared" si="1"/>
        <v>0.125</v>
      </c>
      <c r="T33" s="23" t="s">
        <v>549</v>
      </c>
      <c r="U33" s="23"/>
    </row>
    <row r="34" spans="1:21" s="32" customFormat="1" ht="17.25" hidden="1" customHeight="1">
      <c r="A34" s="50"/>
      <c r="B34" s="52" t="s">
        <v>199</v>
      </c>
      <c r="C34" s="52" t="s">
        <v>181</v>
      </c>
      <c r="D34" s="52" t="s">
        <v>272</v>
      </c>
      <c r="E34" s="52" t="s">
        <v>139</v>
      </c>
      <c r="F34" s="53">
        <v>40546</v>
      </c>
      <c r="G34" s="19" t="s">
        <v>13</v>
      </c>
      <c r="H34" s="19" t="s">
        <v>12</v>
      </c>
      <c r="I34" s="20" t="s">
        <v>65</v>
      </c>
      <c r="J34" s="30">
        <v>7</v>
      </c>
      <c r="K34" s="19">
        <v>6</v>
      </c>
      <c r="L34" s="19" t="s">
        <v>13</v>
      </c>
      <c r="M34" s="19" t="s">
        <v>13</v>
      </c>
      <c r="N34" s="23" t="s">
        <v>14</v>
      </c>
      <c r="O34" s="23" t="s">
        <v>519</v>
      </c>
      <c r="P34" s="27"/>
      <c r="Q34" s="28">
        <f t="shared" si="0"/>
        <v>5</v>
      </c>
      <c r="R34" s="27">
        <v>40</v>
      </c>
      <c r="S34" s="49">
        <f t="shared" si="1"/>
        <v>0.125</v>
      </c>
      <c r="T34" s="22" t="s">
        <v>549</v>
      </c>
      <c r="U34" s="23"/>
    </row>
    <row r="35" spans="1:21" s="32" customFormat="1" ht="17.25" hidden="1" customHeight="1">
      <c r="A35" s="50"/>
      <c r="B35" s="52" t="s">
        <v>392</v>
      </c>
      <c r="C35" s="52" t="s">
        <v>242</v>
      </c>
      <c r="D35" s="52" t="s">
        <v>201</v>
      </c>
      <c r="E35" s="52" t="s">
        <v>129</v>
      </c>
      <c r="F35" s="53">
        <v>40678</v>
      </c>
      <c r="G35" s="19" t="s">
        <v>13</v>
      </c>
      <c r="H35" s="19" t="s">
        <v>12</v>
      </c>
      <c r="I35" s="20" t="s">
        <v>65</v>
      </c>
      <c r="J35" s="30">
        <v>7</v>
      </c>
      <c r="K35" s="19">
        <v>6</v>
      </c>
      <c r="L35" s="19" t="s">
        <v>13</v>
      </c>
      <c r="M35" s="19" t="s">
        <v>13</v>
      </c>
      <c r="N35" s="23" t="s">
        <v>14</v>
      </c>
      <c r="O35" s="23" t="s">
        <v>516</v>
      </c>
      <c r="P35" s="27"/>
      <c r="Q35" s="28">
        <f t="shared" si="0"/>
        <v>10</v>
      </c>
      <c r="R35" s="27">
        <v>40</v>
      </c>
      <c r="S35" s="49">
        <f t="shared" si="1"/>
        <v>0.25</v>
      </c>
      <c r="T35" s="22" t="s">
        <v>549</v>
      </c>
      <c r="U35" s="23"/>
    </row>
    <row r="36" spans="1:21" s="32" customFormat="1" ht="17.25" hidden="1" customHeight="1">
      <c r="A36" s="50"/>
      <c r="B36" s="52" t="s">
        <v>393</v>
      </c>
      <c r="C36" s="52" t="s">
        <v>193</v>
      </c>
      <c r="D36" s="52" t="s">
        <v>157</v>
      </c>
      <c r="E36" s="52" t="s">
        <v>129</v>
      </c>
      <c r="F36" s="53">
        <v>40882</v>
      </c>
      <c r="G36" s="19" t="s">
        <v>13</v>
      </c>
      <c r="H36" s="19" t="s">
        <v>12</v>
      </c>
      <c r="I36" s="20" t="s">
        <v>65</v>
      </c>
      <c r="J36" s="30">
        <v>7</v>
      </c>
      <c r="K36" s="19">
        <v>6</v>
      </c>
      <c r="L36" s="19" t="s">
        <v>13</v>
      </c>
      <c r="M36" s="19" t="s">
        <v>13</v>
      </c>
      <c r="N36" s="23" t="s">
        <v>14</v>
      </c>
      <c r="O36" s="23" t="s">
        <v>516</v>
      </c>
      <c r="P36" s="27"/>
      <c r="Q36" s="28">
        <f t="shared" si="0"/>
        <v>10</v>
      </c>
      <c r="R36" s="27">
        <v>40</v>
      </c>
      <c r="S36" s="49">
        <f t="shared" si="1"/>
        <v>0.25</v>
      </c>
      <c r="T36" s="22" t="s">
        <v>549</v>
      </c>
      <c r="U36" s="23"/>
    </row>
    <row r="37" spans="1:21" s="32" customFormat="1" ht="17.25" hidden="1" customHeight="1">
      <c r="A37" s="50"/>
      <c r="B37" s="52" t="s">
        <v>394</v>
      </c>
      <c r="C37" s="52" t="s">
        <v>395</v>
      </c>
      <c r="D37" s="52" t="s">
        <v>396</v>
      </c>
      <c r="E37" s="52" t="s">
        <v>139</v>
      </c>
      <c r="F37" s="53">
        <v>40766</v>
      </c>
      <c r="G37" s="19" t="s">
        <v>13</v>
      </c>
      <c r="H37" s="19" t="s">
        <v>12</v>
      </c>
      <c r="I37" s="20" t="s">
        <v>65</v>
      </c>
      <c r="J37" s="30">
        <v>7</v>
      </c>
      <c r="K37" s="19">
        <v>6</v>
      </c>
      <c r="L37" s="19" t="s">
        <v>13</v>
      </c>
      <c r="M37" s="19" t="s">
        <v>13</v>
      </c>
      <c r="N37" s="23" t="s">
        <v>14</v>
      </c>
      <c r="O37" s="23" t="s">
        <v>521</v>
      </c>
      <c r="P37" s="27"/>
      <c r="Q37" s="28">
        <f t="shared" si="0"/>
        <v>3</v>
      </c>
      <c r="R37" s="27">
        <v>40</v>
      </c>
      <c r="S37" s="49">
        <f t="shared" si="1"/>
        <v>7.4999999999999997E-2</v>
      </c>
      <c r="T37" s="22" t="s">
        <v>552</v>
      </c>
      <c r="U37" s="23"/>
    </row>
    <row r="38" spans="1:21" s="32" customFormat="1" ht="17.25" hidden="1" customHeight="1">
      <c r="A38" s="50"/>
      <c r="B38" s="52" t="s">
        <v>397</v>
      </c>
      <c r="C38" s="52" t="s">
        <v>398</v>
      </c>
      <c r="D38" s="52" t="s">
        <v>133</v>
      </c>
      <c r="E38" s="52" t="s">
        <v>129</v>
      </c>
      <c r="F38" s="53">
        <v>40792</v>
      </c>
      <c r="G38" s="19" t="s">
        <v>13</v>
      </c>
      <c r="H38" s="19" t="s">
        <v>12</v>
      </c>
      <c r="I38" s="20" t="s">
        <v>65</v>
      </c>
      <c r="J38" s="30">
        <v>7</v>
      </c>
      <c r="K38" s="19">
        <v>6</v>
      </c>
      <c r="L38" s="19" t="s">
        <v>13</v>
      </c>
      <c r="M38" s="19" t="s">
        <v>13</v>
      </c>
      <c r="N38" s="23" t="s">
        <v>14</v>
      </c>
      <c r="O38" s="23" t="s">
        <v>523</v>
      </c>
      <c r="P38" s="27"/>
      <c r="Q38" s="28">
        <f t="shared" si="0"/>
        <v>6</v>
      </c>
      <c r="R38" s="27">
        <v>40</v>
      </c>
      <c r="S38" s="49">
        <f t="shared" si="1"/>
        <v>0.15</v>
      </c>
      <c r="T38" s="22" t="s">
        <v>552</v>
      </c>
      <c r="U38" s="23"/>
    </row>
    <row r="39" spans="1:21" s="32" customFormat="1" ht="17.25" hidden="1" customHeight="1">
      <c r="A39" s="50"/>
      <c r="B39" s="52" t="s">
        <v>399</v>
      </c>
      <c r="C39" s="52" t="s">
        <v>193</v>
      </c>
      <c r="D39" s="52" t="s">
        <v>192</v>
      </c>
      <c r="E39" s="52" t="s">
        <v>129</v>
      </c>
      <c r="F39" s="53">
        <v>40674</v>
      </c>
      <c r="G39" s="19" t="s">
        <v>13</v>
      </c>
      <c r="H39" s="19" t="s">
        <v>12</v>
      </c>
      <c r="I39" s="20" t="s">
        <v>65</v>
      </c>
      <c r="J39" s="30">
        <v>7</v>
      </c>
      <c r="K39" s="19">
        <v>6</v>
      </c>
      <c r="L39" s="19" t="s">
        <v>13</v>
      </c>
      <c r="M39" s="19" t="s">
        <v>13</v>
      </c>
      <c r="N39" s="23" t="s">
        <v>14</v>
      </c>
      <c r="O39" s="23" t="s">
        <v>522</v>
      </c>
      <c r="P39" s="27"/>
      <c r="Q39" s="28">
        <f t="shared" si="0"/>
        <v>2</v>
      </c>
      <c r="R39" s="27">
        <v>40</v>
      </c>
      <c r="S39" s="49">
        <f t="shared" si="1"/>
        <v>0.05</v>
      </c>
      <c r="T39" s="22" t="s">
        <v>552</v>
      </c>
      <c r="U39" s="23"/>
    </row>
    <row r="40" spans="1:21" s="32" customFormat="1" ht="17.25" hidden="1" customHeight="1">
      <c r="A40" s="50"/>
      <c r="B40" s="52" t="s">
        <v>400</v>
      </c>
      <c r="C40" s="52" t="s">
        <v>401</v>
      </c>
      <c r="D40" s="52" t="s">
        <v>387</v>
      </c>
      <c r="E40" s="52" t="s">
        <v>139</v>
      </c>
      <c r="F40" s="53">
        <v>40617</v>
      </c>
      <c r="G40" s="19" t="s">
        <v>13</v>
      </c>
      <c r="H40" s="19" t="s">
        <v>12</v>
      </c>
      <c r="I40" s="20" t="s">
        <v>65</v>
      </c>
      <c r="J40" s="30">
        <v>7</v>
      </c>
      <c r="K40" s="19">
        <v>6</v>
      </c>
      <c r="L40" s="19" t="s">
        <v>13</v>
      </c>
      <c r="M40" s="19" t="s">
        <v>13</v>
      </c>
      <c r="N40" s="23" t="s">
        <v>6</v>
      </c>
      <c r="O40" s="23" t="s">
        <v>548</v>
      </c>
      <c r="P40" s="27"/>
      <c r="Q40" s="28">
        <f t="shared" si="0"/>
        <v>30</v>
      </c>
      <c r="R40" s="27">
        <v>40</v>
      </c>
      <c r="S40" s="49">
        <f t="shared" si="1"/>
        <v>0.75</v>
      </c>
      <c r="T40" s="22" t="s">
        <v>552</v>
      </c>
      <c r="U40" s="23"/>
    </row>
    <row r="41" spans="1:21" s="32" customFormat="1" ht="17.25" hidden="1" customHeight="1">
      <c r="A41" s="50"/>
      <c r="B41" s="52" t="s">
        <v>402</v>
      </c>
      <c r="C41" s="52" t="s">
        <v>132</v>
      </c>
      <c r="D41" s="52" t="s">
        <v>339</v>
      </c>
      <c r="E41" s="52" t="s">
        <v>129</v>
      </c>
      <c r="F41" s="53">
        <v>40835</v>
      </c>
      <c r="G41" s="19" t="s">
        <v>13</v>
      </c>
      <c r="H41" s="19" t="s">
        <v>12</v>
      </c>
      <c r="I41" s="20" t="s">
        <v>65</v>
      </c>
      <c r="J41" s="30">
        <v>7</v>
      </c>
      <c r="K41" s="19">
        <v>6</v>
      </c>
      <c r="L41" s="19" t="s">
        <v>13</v>
      </c>
      <c r="M41" s="19" t="s">
        <v>13</v>
      </c>
      <c r="N41" s="23" t="s">
        <v>14</v>
      </c>
      <c r="O41" s="23" t="s">
        <v>519</v>
      </c>
      <c r="P41" s="27"/>
      <c r="Q41" s="28">
        <f t="shared" si="0"/>
        <v>5</v>
      </c>
      <c r="R41" s="27">
        <v>40</v>
      </c>
      <c r="S41" s="49">
        <f t="shared" si="1"/>
        <v>0.125</v>
      </c>
      <c r="T41" s="22" t="s">
        <v>552</v>
      </c>
      <c r="U41" s="23"/>
    </row>
    <row r="42" spans="1:21" s="32" customFormat="1" ht="17.25" hidden="1" customHeight="1">
      <c r="A42" s="50"/>
      <c r="B42" s="52" t="s">
        <v>403</v>
      </c>
      <c r="C42" s="52" t="s">
        <v>137</v>
      </c>
      <c r="D42" s="52" t="s">
        <v>158</v>
      </c>
      <c r="E42" s="52" t="s">
        <v>139</v>
      </c>
      <c r="F42" s="53">
        <v>40791</v>
      </c>
      <c r="G42" s="19" t="s">
        <v>13</v>
      </c>
      <c r="H42" s="19" t="s">
        <v>12</v>
      </c>
      <c r="I42" s="20" t="s">
        <v>65</v>
      </c>
      <c r="J42" s="30">
        <v>7</v>
      </c>
      <c r="K42" s="19">
        <v>6</v>
      </c>
      <c r="L42" s="19" t="s">
        <v>13</v>
      </c>
      <c r="M42" s="19" t="s">
        <v>13</v>
      </c>
      <c r="N42" s="23" t="s">
        <v>14</v>
      </c>
      <c r="O42" s="23" t="s">
        <v>522</v>
      </c>
      <c r="P42" s="27"/>
      <c r="Q42" s="28">
        <f t="shared" si="0"/>
        <v>2</v>
      </c>
      <c r="R42" s="27">
        <v>40</v>
      </c>
      <c r="S42" s="49">
        <f t="shared" si="1"/>
        <v>0.05</v>
      </c>
      <c r="T42" s="22" t="s">
        <v>552</v>
      </c>
      <c r="U42" s="23"/>
    </row>
    <row r="43" spans="1:21" s="32" customFormat="1" ht="17.25" hidden="1" customHeight="1">
      <c r="A43" s="50"/>
      <c r="B43" s="52" t="s">
        <v>404</v>
      </c>
      <c r="C43" s="52" t="s">
        <v>173</v>
      </c>
      <c r="D43" s="52" t="s">
        <v>255</v>
      </c>
      <c r="E43" s="52" t="s">
        <v>129</v>
      </c>
      <c r="F43" s="53">
        <v>40888</v>
      </c>
      <c r="G43" s="19" t="s">
        <v>13</v>
      </c>
      <c r="H43" s="19" t="s">
        <v>12</v>
      </c>
      <c r="I43" s="20" t="s">
        <v>65</v>
      </c>
      <c r="J43" s="30">
        <v>7</v>
      </c>
      <c r="K43" s="19">
        <v>6</v>
      </c>
      <c r="L43" s="19" t="s">
        <v>13</v>
      </c>
      <c r="M43" s="19" t="s">
        <v>13</v>
      </c>
      <c r="N43" s="23" t="s">
        <v>14</v>
      </c>
      <c r="O43" s="23" t="s">
        <v>516</v>
      </c>
      <c r="P43" s="27"/>
      <c r="Q43" s="28">
        <f t="shared" si="0"/>
        <v>10</v>
      </c>
      <c r="R43" s="27">
        <v>40</v>
      </c>
      <c r="S43" s="49">
        <f t="shared" si="1"/>
        <v>0.25</v>
      </c>
      <c r="T43" s="22" t="s">
        <v>552</v>
      </c>
      <c r="U43" s="23"/>
    </row>
    <row r="44" spans="1:21" s="32" customFormat="1" ht="17.25" hidden="1" customHeight="1">
      <c r="A44" s="50"/>
      <c r="B44" s="52" t="s">
        <v>405</v>
      </c>
      <c r="C44" s="52" t="s">
        <v>304</v>
      </c>
      <c r="D44" s="52" t="s">
        <v>133</v>
      </c>
      <c r="E44" s="52" t="s">
        <v>129</v>
      </c>
      <c r="F44" s="53">
        <v>40816</v>
      </c>
      <c r="G44" s="19" t="s">
        <v>13</v>
      </c>
      <c r="H44" s="19" t="s">
        <v>12</v>
      </c>
      <c r="I44" s="20" t="s">
        <v>65</v>
      </c>
      <c r="J44" s="30">
        <v>7</v>
      </c>
      <c r="K44" s="19">
        <v>6</v>
      </c>
      <c r="L44" s="19" t="s">
        <v>13</v>
      </c>
      <c r="M44" s="19" t="s">
        <v>13</v>
      </c>
      <c r="N44" s="23" t="s">
        <v>14</v>
      </c>
      <c r="O44" s="23" t="s">
        <v>522</v>
      </c>
      <c r="P44" s="27"/>
      <c r="Q44" s="28">
        <f t="shared" si="0"/>
        <v>2</v>
      </c>
      <c r="R44" s="27">
        <v>40</v>
      </c>
      <c r="S44" s="49">
        <f t="shared" si="1"/>
        <v>0.05</v>
      </c>
      <c r="T44" s="22" t="s">
        <v>552</v>
      </c>
      <c r="U44" s="23"/>
    </row>
    <row r="45" spans="1:21" s="32" customFormat="1" ht="17.25" hidden="1" customHeight="1">
      <c r="A45" s="50"/>
      <c r="B45" s="52" t="s">
        <v>313</v>
      </c>
      <c r="C45" s="52" t="s">
        <v>166</v>
      </c>
      <c r="D45" s="52" t="s">
        <v>184</v>
      </c>
      <c r="E45" s="52" t="s">
        <v>139</v>
      </c>
      <c r="F45" s="53">
        <v>40711</v>
      </c>
      <c r="G45" s="19" t="s">
        <v>13</v>
      </c>
      <c r="H45" s="19" t="s">
        <v>12</v>
      </c>
      <c r="I45" s="20" t="s">
        <v>65</v>
      </c>
      <c r="J45" s="30">
        <v>7</v>
      </c>
      <c r="K45" s="19">
        <v>6</v>
      </c>
      <c r="L45" s="19" t="s">
        <v>13</v>
      </c>
      <c r="M45" s="19" t="s">
        <v>13</v>
      </c>
      <c r="N45" s="23" t="s">
        <v>14</v>
      </c>
      <c r="O45" s="23" t="s">
        <v>522</v>
      </c>
      <c r="P45" s="27"/>
      <c r="Q45" s="28">
        <f t="shared" si="0"/>
        <v>2</v>
      </c>
      <c r="R45" s="27">
        <v>40</v>
      </c>
      <c r="S45" s="49">
        <f t="shared" si="1"/>
        <v>0.05</v>
      </c>
      <c r="T45" s="22" t="s">
        <v>552</v>
      </c>
      <c r="U45" s="23"/>
    </row>
    <row r="46" spans="1:21" s="32" customFormat="1" ht="17.25" hidden="1" customHeight="1">
      <c r="A46" s="50"/>
      <c r="B46" s="52" t="s">
        <v>406</v>
      </c>
      <c r="C46" s="52" t="s">
        <v>145</v>
      </c>
      <c r="D46" s="52" t="s">
        <v>158</v>
      </c>
      <c r="E46" s="52" t="s">
        <v>139</v>
      </c>
      <c r="F46" s="53">
        <v>40788</v>
      </c>
      <c r="G46" s="19" t="s">
        <v>13</v>
      </c>
      <c r="H46" s="19" t="s">
        <v>12</v>
      </c>
      <c r="I46" s="20" t="s">
        <v>65</v>
      </c>
      <c r="J46" s="30">
        <v>7</v>
      </c>
      <c r="K46" s="19">
        <v>6</v>
      </c>
      <c r="L46" s="19" t="s">
        <v>13</v>
      </c>
      <c r="M46" s="19" t="s">
        <v>13</v>
      </c>
      <c r="N46" s="23" t="s">
        <v>14</v>
      </c>
      <c r="O46" s="23" t="s">
        <v>523</v>
      </c>
      <c r="P46" s="27"/>
      <c r="Q46" s="28">
        <f t="shared" si="0"/>
        <v>6</v>
      </c>
      <c r="R46" s="27">
        <v>40</v>
      </c>
      <c r="S46" s="49">
        <f t="shared" si="1"/>
        <v>0.15</v>
      </c>
      <c r="T46" s="22" t="s">
        <v>552</v>
      </c>
      <c r="U46" s="23"/>
    </row>
    <row r="47" spans="1:21" s="32" customFormat="1" ht="17.25" hidden="1" customHeight="1">
      <c r="A47" s="50"/>
      <c r="B47" s="52" t="s">
        <v>136</v>
      </c>
      <c r="C47" s="52" t="s">
        <v>183</v>
      </c>
      <c r="D47" s="52" t="s">
        <v>232</v>
      </c>
      <c r="E47" s="52" t="s">
        <v>139</v>
      </c>
      <c r="F47" s="53">
        <v>40773</v>
      </c>
      <c r="G47" s="19" t="s">
        <v>13</v>
      </c>
      <c r="H47" s="19" t="s">
        <v>12</v>
      </c>
      <c r="I47" s="20" t="s">
        <v>65</v>
      </c>
      <c r="J47" s="30">
        <v>7</v>
      </c>
      <c r="K47" s="19">
        <v>6</v>
      </c>
      <c r="L47" s="19" t="s">
        <v>13</v>
      </c>
      <c r="M47" s="19" t="s">
        <v>13</v>
      </c>
      <c r="N47" s="23" t="s">
        <v>14</v>
      </c>
      <c r="O47" s="23" t="s">
        <v>521</v>
      </c>
      <c r="P47" s="27"/>
      <c r="Q47" s="28">
        <f t="shared" si="0"/>
        <v>3</v>
      </c>
      <c r="R47" s="27">
        <v>40</v>
      </c>
      <c r="S47" s="49">
        <f t="shared" si="1"/>
        <v>7.4999999999999997E-2</v>
      </c>
      <c r="T47" s="22" t="s">
        <v>552</v>
      </c>
      <c r="U47" s="23"/>
    </row>
    <row r="48" spans="1:21" s="32" customFormat="1" ht="17.25" hidden="1" customHeight="1">
      <c r="A48" s="50"/>
      <c r="B48" s="52" t="s">
        <v>407</v>
      </c>
      <c r="C48" s="52" t="s">
        <v>183</v>
      </c>
      <c r="D48" s="52" t="s">
        <v>138</v>
      </c>
      <c r="E48" s="52" t="s">
        <v>139</v>
      </c>
      <c r="F48" s="53">
        <v>40154</v>
      </c>
      <c r="G48" s="19" t="s">
        <v>12</v>
      </c>
      <c r="H48" s="19" t="s">
        <v>12</v>
      </c>
      <c r="I48" s="20" t="s">
        <v>65</v>
      </c>
      <c r="J48" s="30">
        <v>7</v>
      </c>
      <c r="K48" s="19">
        <v>6</v>
      </c>
      <c r="L48" s="19" t="s">
        <v>13</v>
      </c>
      <c r="M48" s="19" t="s">
        <v>13</v>
      </c>
      <c r="N48" s="23" t="s">
        <v>14</v>
      </c>
      <c r="O48" s="23" t="s">
        <v>524</v>
      </c>
      <c r="P48" s="27"/>
      <c r="Q48" s="28">
        <f t="shared" si="0"/>
        <v>1</v>
      </c>
      <c r="R48" s="27">
        <v>40</v>
      </c>
      <c r="S48" s="49">
        <f t="shared" si="1"/>
        <v>2.5000000000000001E-2</v>
      </c>
      <c r="T48" s="22" t="s">
        <v>552</v>
      </c>
      <c r="U48" s="23"/>
    </row>
    <row r="49" spans="1:21" s="32" customFormat="1" ht="17.25" customHeight="1">
      <c r="A49" s="50"/>
      <c r="B49" s="52" t="s">
        <v>408</v>
      </c>
      <c r="C49" s="52" t="s">
        <v>132</v>
      </c>
      <c r="D49" s="52" t="s">
        <v>409</v>
      </c>
      <c r="E49" s="52" t="s">
        <v>129</v>
      </c>
      <c r="F49" s="53">
        <v>40747</v>
      </c>
      <c r="G49" s="19" t="s">
        <v>13</v>
      </c>
      <c r="H49" s="19" t="s">
        <v>12</v>
      </c>
      <c r="I49" s="20" t="s">
        <v>65</v>
      </c>
      <c r="J49" s="30">
        <v>7</v>
      </c>
      <c r="K49" s="19">
        <v>6</v>
      </c>
      <c r="L49" s="19" t="s">
        <v>13</v>
      </c>
      <c r="M49" s="19" t="s">
        <v>13</v>
      </c>
      <c r="N49" s="23" t="s">
        <v>7</v>
      </c>
      <c r="O49" s="23" t="s">
        <v>532</v>
      </c>
      <c r="P49" s="27"/>
      <c r="Q49" s="28">
        <f t="shared" si="0"/>
        <v>23</v>
      </c>
      <c r="R49" s="27">
        <v>40</v>
      </c>
      <c r="S49" s="49">
        <f t="shared" si="1"/>
        <v>0.57499999999999996</v>
      </c>
      <c r="T49" s="22" t="s">
        <v>552</v>
      </c>
      <c r="U49" s="23"/>
    </row>
    <row r="50" spans="1:21" s="32" customFormat="1" ht="17.25" hidden="1" customHeight="1">
      <c r="A50" s="50"/>
      <c r="B50" s="52" t="s">
        <v>410</v>
      </c>
      <c r="C50" s="52" t="s">
        <v>234</v>
      </c>
      <c r="D50" s="52" t="s">
        <v>138</v>
      </c>
      <c r="E50" s="52" t="s">
        <v>139</v>
      </c>
      <c r="F50" s="53">
        <v>40718</v>
      </c>
      <c r="G50" s="19" t="s">
        <v>13</v>
      </c>
      <c r="H50" s="19" t="s">
        <v>12</v>
      </c>
      <c r="I50" s="20" t="s">
        <v>65</v>
      </c>
      <c r="J50" s="30">
        <v>7</v>
      </c>
      <c r="K50" s="19">
        <v>6</v>
      </c>
      <c r="L50" s="19" t="s">
        <v>13</v>
      </c>
      <c r="M50" s="19" t="s">
        <v>13</v>
      </c>
      <c r="N50" s="23" t="s">
        <v>14</v>
      </c>
      <c r="O50" s="23" t="s">
        <v>522</v>
      </c>
      <c r="P50" s="27"/>
      <c r="Q50" s="28">
        <f t="shared" si="0"/>
        <v>2</v>
      </c>
      <c r="R50" s="27">
        <v>40</v>
      </c>
      <c r="S50" s="49">
        <f t="shared" si="1"/>
        <v>0.05</v>
      </c>
      <c r="T50" s="22" t="s">
        <v>552</v>
      </c>
      <c r="U50" s="23"/>
    </row>
    <row r="51" spans="1:21" s="32" customFormat="1" ht="17.25" hidden="1" customHeight="1">
      <c r="A51" s="50"/>
      <c r="B51" s="52" t="s">
        <v>411</v>
      </c>
      <c r="C51" s="52" t="s">
        <v>231</v>
      </c>
      <c r="D51" s="52" t="s">
        <v>412</v>
      </c>
      <c r="E51" s="52" t="s">
        <v>139</v>
      </c>
      <c r="F51" s="53">
        <v>40875</v>
      </c>
      <c r="G51" s="19" t="s">
        <v>13</v>
      </c>
      <c r="H51" s="19" t="s">
        <v>12</v>
      </c>
      <c r="I51" s="20" t="s">
        <v>65</v>
      </c>
      <c r="J51" s="30">
        <v>7</v>
      </c>
      <c r="K51" s="19">
        <v>6</v>
      </c>
      <c r="L51" s="19" t="s">
        <v>13</v>
      </c>
      <c r="M51" s="19" t="s">
        <v>13</v>
      </c>
      <c r="N51" s="23" t="s">
        <v>14</v>
      </c>
      <c r="O51" s="23" t="s">
        <v>521</v>
      </c>
      <c r="P51" s="27"/>
      <c r="Q51" s="28">
        <f t="shared" si="0"/>
        <v>3</v>
      </c>
      <c r="R51" s="27">
        <v>40</v>
      </c>
      <c r="S51" s="49">
        <f t="shared" si="1"/>
        <v>7.4999999999999997E-2</v>
      </c>
      <c r="T51" s="22" t="s">
        <v>552</v>
      </c>
      <c r="U51" s="23"/>
    </row>
    <row r="52" spans="1:21" s="32" customFormat="1" ht="17.25" hidden="1" customHeight="1">
      <c r="A52" s="50"/>
      <c r="B52" s="52" t="s">
        <v>373</v>
      </c>
      <c r="C52" s="52" t="s">
        <v>200</v>
      </c>
      <c r="D52" s="52" t="s">
        <v>142</v>
      </c>
      <c r="E52" s="52" t="s">
        <v>139</v>
      </c>
      <c r="F52" s="53">
        <v>40738</v>
      </c>
      <c r="G52" s="19" t="s">
        <v>13</v>
      </c>
      <c r="H52" s="19" t="s">
        <v>12</v>
      </c>
      <c r="I52" s="20" t="s">
        <v>65</v>
      </c>
      <c r="J52" s="30">
        <v>7</v>
      </c>
      <c r="K52" s="19">
        <v>6</v>
      </c>
      <c r="L52" s="19" t="s">
        <v>13</v>
      </c>
      <c r="M52" s="19" t="s">
        <v>13</v>
      </c>
      <c r="N52" s="23" t="s">
        <v>14</v>
      </c>
      <c r="O52" s="23" t="s">
        <v>543</v>
      </c>
      <c r="P52" s="27"/>
      <c r="Q52" s="28">
        <f t="shared" ref="Q52:Q54" si="2">O52+P52</f>
        <v>4</v>
      </c>
      <c r="R52" s="27">
        <v>40</v>
      </c>
      <c r="S52" s="49">
        <f t="shared" ref="S52:S54" si="3">Q52/R52</f>
        <v>0.1</v>
      </c>
      <c r="T52" s="22" t="s">
        <v>552</v>
      </c>
      <c r="U52" s="23"/>
    </row>
    <row r="53" spans="1:21" s="32" customFormat="1" ht="17.25" hidden="1" customHeight="1">
      <c r="A53" s="50"/>
      <c r="B53" s="52" t="s">
        <v>413</v>
      </c>
      <c r="C53" s="52" t="s">
        <v>218</v>
      </c>
      <c r="D53" s="52" t="s">
        <v>146</v>
      </c>
      <c r="E53" s="52" t="s">
        <v>129</v>
      </c>
      <c r="F53" s="53">
        <v>40582</v>
      </c>
      <c r="G53" s="19" t="s">
        <v>13</v>
      </c>
      <c r="H53" s="19" t="s">
        <v>12</v>
      </c>
      <c r="I53" s="20" t="s">
        <v>65</v>
      </c>
      <c r="J53" s="30">
        <v>7</v>
      </c>
      <c r="K53" s="19">
        <v>6</v>
      </c>
      <c r="L53" s="19" t="s">
        <v>13</v>
      </c>
      <c r="M53" s="19" t="s">
        <v>13</v>
      </c>
      <c r="N53" s="23" t="s">
        <v>14</v>
      </c>
      <c r="O53" s="23" t="s">
        <v>521</v>
      </c>
      <c r="P53" s="27"/>
      <c r="Q53" s="28">
        <f t="shared" si="2"/>
        <v>3</v>
      </c>
      <c r="R53" s="27">
        <v>40</v>
      </c>
      <c r="S53" s="49">
        <f t="shared" si="3"/>
        <v>7.4999999999999997E-2</v>
      </c>
      <c r="T53" s="22" t="s">
        <v>552</v>
      </c>
      <c r="U53" s="23"/>
    </row>
    <row r="54" spans="1:21" s="32" customFormat="1" ht="17.25" hidden="1" customHeight="1">
      <c r="A54" s="50"/>
      <c r="B54" s="52" t="s">
        <v>254</v>
      </c>
      <c r="C54" s="52" t="s">
        <v>193</v>
      </c>
      <c r="D54" s="52" t="s">
        <v>178</v>
      </c>
      <c r="E54" s="52" t="s">
        <v>129</v>
      </c>
      <c r="F54" s="53">
        <v>40655</v>
      </c>
      <c r="G54" s="19" t="s">
        <v>13</v>
      </c>
      <c r="H54" s="19" t="s">
        <v>12</v>
      </c>
      <c r="I54" s="20" t="s">
        <v>65</v>
      </c>
      <c r="J54" s="30">
        <v>7</v>
      </c>
      <c r="K54" s="19">
        <v>6</v>
      </c>
      <c r="L54" s="19" t="s">
        <v>13</v>
      </c>
      <c r="M54" s="19" t="s">
        <v>13</v>
      </c>
      <c r="N54" s="23" t="s">
        <v>14</v>
      </c>
      <c r="O54" s="23" t="s">
        <v>544</v>
      </c>
      <c r="P54" s="27"/>
      <c r="Q54" s="28">
        <f t="shared" si="2"/>
        <v>14</v>
      </c>
      <c r="R54" s="27">
        <v>40</v>
      </c>
      <c r="S54" s="49">
        <f t="shared" si="3"/>
        <v>0.35</v>
      </c>
      <c r="T54" s="22" t="s">
        <v>552</v>
      </c>
      <c r="U54" s="23"/>
    </row>
    <row r="55" spans="1:21" s="32" customFormat="1" ht="17.25" hidden="1" customHeight="1">
      <c r="B55" s="52" t="s">
        <v>300</v>
      </c>
      <c r="C55" s="52" t="s">
        <v>152</v>
      </c>
      <c r="D55" s="52" t="s">
        <v>158</v>
      </c>
      <c r="E55" s="52" t="s">
        <v>139</v>
      </c>
      <c r="F55" s="53">
        <v>40591</v>
      </c>
      <c r="G55" s="19" t="s">
        <v>13</v>
      </c>
      <c r="H55" s="19" t="s">
        <v>12</v>
      </c>
      <c r="I55" s="20" t="s">
        <v>65</v>
      </c>
      <c r="J55" s="30">
        <v>7</v>
      </c>
      <c r="K55" s="19">
        <v>6</v>
      </c>
      <c r="L55" s="19" t="s">
        <v>13</v>
      </c>
      <c r="M55" s="19" t="s">
        <v>13</v>
      </c>
      <c r="N55" s="23" t="s">
        <v>14</v>
      </c>
      <c r="O55" s="20">
        <v>2</v>
      </c>
      <c r="P55" s="27"/>
      <c r="Q55" s="28">
        <f t="shared" ref="Q55:Q69" si="4">O55+P55</f>
        <v>2</v>
      </c>
      <c r="R55" s="27">
        <v>40</v>
      </c>
      <c r="S55" s="49">
        <f t="shared" ref="S55:S69" si="5">Q55/R55</f>
        <v>0.05</v>
      </c>
      <c r="T55" s="22" t="s">
        <v>552</v>
      </c>
      <c r="U55" s="21"/>
    </row>
    <row r="56" spans="1:21" s="32" customFormat="1" ht="17.25" hidden="1" customHeight="1">
      <c r="B56" s="52" t="s">
        <v>391</v>
      </c>
      <c r="C56" s="52" t="s">
        <v>156</v>
      </c>
      <c r="D56" s="52" t="s">
        <v>163</v>
      </c>
      <c r="E56" s="52" t="s">
        <v>129</v>
      </c>
      <c r="F56" s="53">
        <v>40561</v>
      </c>
      <c r="G56" s="19" t="s">
        <v>13</v>
      </c>
      <c r="H56" s="19" t="s">
        <v>12</v>
      </c>
      <c r="I56" s="20" t="s">
        <v>65</v>
      </c>
      <c r="J56" s="30">
        <v>7</v>
      </c>
      <c r="K56" s="19">
        <v>6</v>
      </c>
      <c r="L56" s="19" t="s">
        <v>13</v>
      </c>
      <c r="M56" s="19" t="s">
        <v>13</v>
      </c>
      <c r="N56" s="23" t="s">
        <v>14</v>
      </c>
      <c r="O56" s="20">
        <v>5</v>
      </c>
      <c r="P56" s="27"/>
      <c r="Q56" s="28">
        <f t="shared" si="4"/>
        <v>5</v>
      </c>
      <c r="R56" s="27">
        <v>40</v>
      </c>
      <c r="S56" s="49">
        <f t="shared" si="5"/>
        <v>0.125</v>
      </c>
      <c r="T56" s="22" t="s">
        <v>552</v>
      </c>
      <c r="U56" s="21"/>
    </row>
    <row r="57" spans="1:21" s="32" customFormat="1" ht="15.75" hidden="1">
      <c r="B57" s="52" t="s">
        <v>414</v>
      </c>
      <c r="C57" s="52" t="s">
        <v>229</v>
      </c>
      <c r="D57" s="52" t="s">
        <v>267</v>
      </c>
      <c r="E57" s="52" t="s">
        <v>129</v>
      </c>
      <c r="F57" s="53">
        <v>40784</v>
      </c>
      <c r="G57" s="19" t="s">
        <v>13</v>
      </c>
      <c r="H57" s="19" t="s">
        <v>12</v>
      </c>
      <c r="I57" s="20" t="s">
        <v>65</v>
      </c>
      <c r="J57" s="30">
        <v>7</v>
      </c>
      <c r="K57" s="19">
        <v>6</v>
      </c>
      <c r="L57" s="19" t="s">
        <v>13</v>
      </c>
      <c r="M57" s="19" t="s">
        <v>13</v>
      </c>
      <c r="N57" s="23" t="s">
        <v>14</v>
      </c>
      <c r="O57" s="20">
        <v>1</v>
      </c>
      <c r="P57" s="27"/>
      <c r="Q57" s="28">
        <f t="shared" si="4"/>
        <v>1</v>
      </c>
      <c r="R57" s="27">
        <v>40</v>
      </c>
      <c r="S57" s="49">
        <f t="shared" si="5"/>
        <v>2.5000000000000001E-2</v>
      </c>
      <c r="T57" s="22" t="s">
        <v>552</v>
      </c>
      <c r="U57" s="21"/>
    </row>
    <row r="58" spans="1:21" ht="15.75">
      <c r="B58" s="52" t="s">
        <v>415</v>
      </c>
      <c r="C58" s="52" t="s">
        <v>173</v>
      </c>
      <c r="D58" s="52" t="s">
        <v>244</v>
      </c>
      <c r="E58" s="52" t="s">
        <v>129</v>
      </c>
      <c r="F58" s="53">
        <v>40629</v>
      </c>
      <c r="G58" s="19" t="s">
        <v>13</v>
      </c>
      <c r="H58" s="19" t="s">
        <v>12</v>
      </c>
      <c r="I58" s="20" t="s">
        <v>65</v>
      </c>
      <c r="J58" s="30">
        <v>7</v>
      </c>
      <c r="K58" s="19">
        <v>6</v>
      </c>
      <c r="L58" s="19" t="s">
        <v>13</v>
      </c>
      <c r="M58" s="19" t="s">
        <v>13</v>
      </c>
      <c r="N58" s="23" t="s">
        <v>7</v>
      </c>
      <c r="O58" s="55">
        <v>20</v>
      </c>
      <c r="P58" s="56"/>
      <c r="Q58" s="28">
        <f t="shared" si="4"/>
        <v>20</v>
      </c>
      <c r="R58" s="27">
        <v>40</v>
      </c>
      <c r="S58" s="49">
        <f t="shared" si="5"/>
        <v>0.5</v>
      </c>
      <c r="T58" s="58" t="s">
        <v>518</v>
      </c>
      <c r="U58" s="54"/>
    </row>
    <row r="59" spans="1:21" ht="15.75" hidden="1">
      <c r="B59" s="52" t="s">
        <v>416</v>
      </c>
      <c r="C59" s="52" t="s">
        <v>195</v>
      </c>
      <c r="D59" s="52" t="s">
        <v>133</v>
      </c>
      <c r="E59" s="52" t="s">
        <v>129</v>
      </c>
      <c r="F59" s="53">
        <v>40646</v>
      </c>
      <c r="G59" s="19" t="s">
        <v>13</v>
      </c>
      <c r="H59" s="19" t="s">
        <v>12</v>
      </c>
      <c r="I59" s="20" t="s">
        <v>65</v>
      </c>
      <c r="J59" s="30">
        <v>7</v>
      </c>
      <c r="K59" s="19">
        <v>6</v>
      </c>
      <c r="L59" s="19" t="s">
        <v>13</v>
      </c>
      <c r="M59" s="19" t="s">
        <v>13</v>
      </c>
      <c r="N59" s="55" t="s">
        <v>6</v>
      </c>
      <c r="O59" s="55">
        <v>30</v>
      </c>
      <c r="P59" s="56"/>
      <c r="Q59" s="28">
        <f t="shared" si="4"/>
        <v>30</v>
      </c>
      <c r="R59" s="27">
        <v>40</v>
      </c>
      <c r="S59" s="49">
        <f t="shared" si="5"/>
        <v>0.75</v>
      </c>
      <c r="T59" s="58" t="s">
        <v>518</v>
      </c>
      <c r="U59" s="54"/>
    </row>
    <row r="60" spans="1:21" ht="15.75">
      <c r="B60" s="52" t="s">
        <v>417</v>
      </c>
      <c r="C60" s="52" t="s">
        <v>144</v>
      </c>
      <c r="D60" s="52" t="s">
        <v>148</v>
      </c>
      <c r="E60" s="52" t="s">
        <v>129</v>
      </c>
      <c r="F60" s="53">
        <v>40841</v>
      </c>
      <c r="G60" s="19" t="s">
        <v>13</v>
      </c>
      <c r="H60" s="19" t="s">
        <v>12</v>
      </c>
      <c r="I60" s="20" t="s">
        <v>65</v>
      </c>
      <c r="J60" s="30">
        <v>7</v>
      </c>
      <c r="K60" s="19">
        <v>6</v>
      </c>
      <c r="L60" s="19" t="s">
        <v>13</v>
      </c>
      <c r="M60" s="19" t="s">
        <v>13</v>
      </c>
      <c r="N60" s="23" t="s">
        <v>7</v>
      </c>
      <c r="O60" s="55">
        <v>20</v>
      </c>
      <c r="P60" s="56"/>
      <c r="Q60" s="28">
        <f t="shared" si="4"/>
        <v>20</v>
      </c>
      <c r="R60" s="27">
        <v>40</v>
      </c>
      <c r="S60" s="49">
        <f t="shared" si="5"/>
        <v>0.5</v>
      </c>
      <c r="T60" s="58" t="s">
        <v>518</v>
      </c>
      <c r="U60" s="54"/>
    </row>
    <row r="61" spans="1:21" ht="15.75" hidden="1">
      <c r="B61" s="52" t="s">
        <v>418</v>
      </c>
      <c r="C61" s="52" t="s">
        <v>166</v>
      </c>
      <c r="D61" s="52" t="s">
        <v>158</v>
      </c>
      <c r="E61" s="52" t="s">
        <v>139</v>
      </c>
      <c r="F61" s="53">
        <v>40701</v>
      </c>
      <c r="G61" s="19" t="s">
        <v>13</v>
      </c>
      <c r="H61" s="19" t="s">
        <v>12</v>
      </c>
      <c r="I61" s="20" t="s">
        <v>65</v>
      </c>
      <c r="J61" s="30">
        <v>7</v>
      </c>
      <c r="K61" s="19">
        <v>6</v>
      </c>
      <c r="L61" s="19" t="s">
        <v>13</v>
      </c>
      <c r="M61" s="19" t="s">
        <v>13</v>
      </c>
      <c r="N61" s="55" t="s">
        <v>558</v>
      </c>
      <c r="O61" s="55">
        <v>10</v>
      </c>
      <c r="P61" s="56"/>
      <c r="Q61" s="28">
        <f t="shared" si="4"/>
        <v>10</v>
      </c>
      <c r="R61" s="27">
        <v>40</v>
      </c>
      <c r="S61" s="49">
        <f t="shared" si="5"/>
        <v>0.25</v>
      </c>
      <c r="T61" s="58" t="s">
        <v>518</v>
      </c>
      <c r="U61" s="54"/>
    </row>
    <row r="62" spans="1:21" ht="15.75" hidden="1">
      <c r="B62" s="52" t="s">
        <v>419</v>
      </c>
      <c r="C62" s="52" t="s">
        <v>420</v>
      </c>
      <c r="D62" s="52" t="s">
        <v>201</v>
      </c>
      <c r="E62" s="52" t="s">
        <v>129</v>
      </c>
      <c r="F62" s="53">
        <v>40844</v>
      </c>
      <c r="G62" s="19" t="s">
        <v>13</v>
      </c>
      <c r="H62" s="19" t="s">
        <v>12</v>
      </c>
      <c r="I62" s="20" t="s">
        <v>65</v>
      </c>
      <c r="J62" s="30">
        <v>7</v>
      </c>
      <c r="K62" s="19">
        <v>6</v>
      </c>
      <c r="L62" s="19" t="s">
        <v>13</v>
      </c>
      <c r="M62" s="19" t="s">
        <v>13</v>
      </c>
      <c r="N62" s="55" t="s">
        <v>14</v>
      </c>
      <c r="O62" s="55">
        <v>10</v>
      </c>
      <c r="P62" s="56"/>
      <c r="Q62" s="28">
        <f t="shared" si="4"/>
        <v>10</v>
      </c>
      <c r="R62" s="27">
        <v>40</v>
      </c>
      <c r="S62" s="49">
        <f t="shared" si="5"/>
        <v>0.25</v>
      </c>
      <c r="T62" s="58" t="s">
        <v>518</v>
      </c>
      <c r="U62" s="54"/>
    </row>
    <row r="63" spans="1:21" ht="15.75" hidden="1">
      <c r="B63" s="52" t="s">
        <v>421</v>
      </c>
      <c r="C63" s="52" t="s">
        <v>198</v>
      </c>
      <c r="D63" s="52" t="s">
        <v>201</v>
      </c>
      <c r="E63" s="52" t="s">
        <v>129</v>
      </c>
      <c r="F63" s="53">
        <v>40799</v>
      </c>
      <c r="G63" s="19" t="s">
        <v>13</v>
      </c>
      <c r="H63" s="19" t="s">
        <v>12</v>
      </c>
      <c r="I63" s="20" t="s">
        <v>65</v>
      </c>
      <c r="J63" s="30">
        <v>7</v>
      </c>
      <c r="K63" s="19">
        <v>6</v>
      </c>
      <c r="L63" s="19" t="s">
        <v>13</v>
      </c>
      <c r="M63" s="19" t="s">
        <v>13</v>
      </c>
      <c r="N63" s="55" t="s">
        <v>14</v>
      </c>
      <c r="O63" s="55">
        <v>15</v>
      </c>
      <c r="P63" s="56"/>
      <c r="Q63" s="28">
        <f t="shared" si="4"/>
        <v>15</v>
      </c>
      <c r="R63" s="27">
        <v>40</v>
      </c>
      <c r="S63" s="49">
        <f t="shared" si="5"/>
        <v>0.375</v>
      </c>
      <c r="T63" s="58" t="s">
        <v>518</v>
      </c>
      <c r="U63" s="54"/>
    </row>
    <row r="64" spans="1:21" ht="15.75" hidden="1">
      <c r="B64" s="52" t="s">
        <v>422</v>
      </c>
      <c r="C64" s="52" t="s">
        <v>227</v>
      </c>
      <c r="D64" s="52" t="s">
        <v>201</v>
      </c>
      <c r="E64" s="52" t="s">
        <v>129</v>
      </c>
      <c r="F64" s="53">
        <v>40847</v>
      </c>
      <c r="G64" s="19" t="s">
        <v>13</v>
      </c>
      <c r="H64" s="19" t="s">
        <v>12</v>
      </c>
      <c r="I64" s="20" t="s">
        <v>65</v>
      </c>
      <c r="J64" s="30">
        <v>7</v>
      </c>
      <c r="K64" s="19">
        <v>6</v>
      </c>
      <c r="L64" s="19" t="s">
        <v>13</v>
      </c>
      <c r="M64" s="19" t="s">
        <v>13</v>
      </c>
      <c r="N64" s="55" t="s">
        <v>14</v>
      </c>
      <c r="O64" s="55">
        <v>10</v>
      </c>
      <c r="P64" s="56"/>
      <c r="Q64" s="28">
        <f t="shared" si="4"/>
        <v>10</v>
      </c>
      <c r="R64" s="27">
        <v>40</v>
      </c>
      <c r="S64" s="49">
        <f t="shared" si="5"/>
        <v>0.25</v>
      </c>
      <c r="T64" s="58" t="s">
        <v>518</v>
      </c>
      <c r="U64" s="54"/>
    </row>
    <row r="65" spans="2:21" ht="15.75" hidden="1">
      <c r="B65" s="52" t="s">
        <v>423</v>
      </c>
      <c r="C65" s="52" t="s">
        <v>130</v>
      </c>
      <c r="D65" s="52" t="s">
        <v>133</v>
      </c>
      <c r="E65" s="52" t="s">
        <v>129</v>
      </c>
      <c r="F65" s="53">
        <v>40884</v>
      </c>
      <c r="G65" s="19" t="s">
        <v>13</v>
      </c>
      <c r="H65" s="19" t="s">
        <v>12</v>
      </c>
      <c r="I65" s="20" t="s">
        <v>65</v>
      </c>
      <c r="J65" s="30">
        <v>7</v>
      </c>
      <c r="K65" s="19">
        <v>6</v>
      </c>
      <c r="L65" s="19" t="s">
        <v>13</v>
      </c>
      <c r="M65" s="19" t="s">
        <v>13</v>
      </c>
      <c r="N65" s="55" t="s">
        <v>6</v>
      </c>
      <c r="O65" s="55">
        <v>30</v>
      </c>
      <c r="P65" s="56"/>
      <c r="Q65" s="28">
        <f t="shared" si="4"/>
        <v>30</v>
      </c>
      <c r="R65" s="27">
        <v>40</v>
      </c>
      <c r="S65" s="49">
        <f t="shared" si="5"/>
        <v>0.75</v>
      </c>
      <c r="T65" s="58" t="s">
        <v>518</v>
      </c>
      <c r="U65" s="54"/>
    </row>
    <row r="66" spans="2:21" ht="15.75">
      <c r="B66" s="52" t="s">
        <v>424</v>
      </c>
      <c r="C66" s="52" t="s">
        <v>176</v>
      </c>
      <c r="D66" s="52" t="s">
        <v>267</v>
      </c>
      <c r="E66" s="52" t="s">
        <v>129</v>
      </c>
      <c r="F66" s="53">
        <v>40580</v>
      </c>
      <c r="G66" s="19" t="s">
        <v>13</v>
      </c>
      <c r="H66" s="19" t="s">
        <v>12</v>
      </c>
      <c r="I66" s="20" t="s">
        <v>65</v>
      </c>
      <c r="J66" s="30">
        <v>7</v>
      </c>
      <c r="K66" s="19">
        <v>6</v>
      </c>
      <c r="L66" s="19" t="s">
        <v>13</v>
      </c>
      <c r="M66" s="19" t="s">
        <v>13</v>
      </c>
      <c r="N66" s="23" t="s">
        <v>7</v>
      </c>
      <c r="O66" s="55">
        <v>25</v>
      </c>
      <c r="P66" s="56"/>
      <c r="Q66" s="28">
        <f t="shared" si="4"/>
        <v>25</v>
      </c>
      <c r="R66" s="27">
        <v>40</v>
      </c>
      <c r="S66" s="49">
        <f t="shared" si="5"/>
        <v>0.625</v>
      </c>
      <c r="T66" s="58" t="s">
        <v>518</v>
      </c>
      <c r="U66" s="54"/>
    </row>
    <row r="67" spans="2:21" ht="15.75">
      <c r="B67" s="52" t="s">
        <v>425</v>
      </c>
      <c r="C67" s="52" t="s">
        <v>218</v>
      </c>
      <c r="D67" s="52" t="s">
        <v>133</v>
      </c>
      <c r="E67" s="52" t="s">
        <v>129</v>
      </c>
      <c r="F67" s="53">
        <v>40555</v>
      </c>
      <c r="G67" s="54" t="s">
        <v>553</v>
      </c>
      <c r="H67" s="19" t="s">
        <v>12</v>
      </c>
      <c r="I67" s="20" t="s">
        <v>65</v>
      </c>
      <c r="J67" s="30">
        <v>7</v>
      </c>
      <c r="K67" s="19">
        <v>6</v>
      </c>
      <c r="L67" s="19" t="s">
        <v>13</v>
      </c>
      <c r="M67" s="19" t="s">
        <v>13</v>
      </c>
      <c r="N67" s="23" t="s">
        <v>7</v>
      </c>
      <c r="O67" s="55">
        <v>20</v>
      </c>
      <c r="P67" s="56"/>
      <c r="Q67" s="28">
        <f t="shared" si="4"/>
        <v>20</v>
      </c>
      <c r="R67" s="27">
        <v>40</v>
      </c>
      <c r="S67" s="49">
        <f t="shared" si="5"/>
        <v>0.5</v>
      </c>
      <c r="T67" s="58" t="s">
        <v>518</v>
      </c>
      <c r="U67" s="54"/>
    </row>
    <row r="68" spans="2:21" ht="15.75" hidden="1">
      <c r="B68" s="52" t="s">
        <v>426</v>
      </c>
      <c r="C68" s="52" t="s">
        <v>181</v>
      </c>
      <c r="D68" s="52" t="s">
        <v>249</v>
      </c>
      <c r="E68" s="52" t="s">
        <v>139</v>
      </c>
      <c r="F68" s="53">
        <v>40785</v>
      </c>
      <c r="G68" s="54" t="s">
        <v>554</v>
      </c>
      <c r="H68" s="19" t="s">
        <v>12</v>
      </c>
      <c r="I68" s="20" t="s">
        <v>65</v>
      </c>
      <c r="J68" s="30">
        <v>7</v>
      </c>
      <c r="K68" s="19">
        <v>6</v>
      </c>
      <c r="L68" s="19" t="s">
        <v>13</v>
      </c>
      <c r="M68" s="19" t="s">
        <v>13</v>
      </c>
      <c r="N68" s="55" t="s">
        <v>14</v>
      </c>
      <c r="O68" s="55">
        <v>10</v>
      </c>
      <c r="P68" s="56"/>
      <c r="Q68" s="28">
        <f t="shared" si="4"/>
        <v>10</v>
      </c>
      <c r="R68" s="27">
        <v>40</v>
      </c>
      <c r="S68" s="49">
        <f t="shared" si="5"/>
        <v>0.25</v>
      </c>
      <c r="T68" s="58" t="s">
        <v>518</v>
      </c>
      <c r="U68" s="54"/>
    </row>
    <row r="69" spans="2:21" ht="15.75">
      <c r="B69" s="52" t="s">
        <v>427</v>
      </c>
      <c r="C69" s="52" t="s">
        <v>428</v>
      </c>
      <c r="D69" s="52" t="s">
        <v>219</v>
      </c>
      <c r="E69" s="52" t="s">
        <v>129</v>
      </c>
      <c r="F69" s="53">
        <v>40578</v>
      </c>
      <c r="G69" s="54" t="s">
        <v>554</v>
      </c>
      <c r="H69" s="19" t="s">
        <v>12</v>
      </c>
      <c r="I69" s="20" t="s">
        <v>65</v>
      </c>
      <c r="J69" s="30">
        <v>7</v>
      </c>
      <c r="K69" s="19">
        <v>6</v>
      </c>
      <c r="L69" s="19" t="s">
        <v>13</v>
      </c>
      <c r="M69" s="19" t="s">
        <v>13</v>
      </c>
      <c r="N69" s="23" t="s">
        <v>7</v>
      </c>
      <c r="O69" s="55">
        <v>20</v>
      </c>
      <c r="P69" s="56"/>
      <c r="Q69" s="28">
        <f t="shared" si="4"/>
        <v>20</v>
      </c>
      <c r="R69" s="27">
        <v>40</v>
      </c>
      <c r="S69" s="49">
        <f t="shared" si="5"/>
        <v>0.5</v>
      </c>
      <c r="T69" s="58" t="s">
        <v>518</v>
      </c>
      <c r="U69" s="54"/>
    </row>
  </sheetData>
  <sheetProtection formatCells="0" formatColumns="0" formatRows="0" sort="0"/>
  <autoFilter ref="B6:T69">
    <filterColumn colId="12">
      <filters>
        <filter val="Призер"/>
      </filters>
    </filterColumn>
    <filterColumn colId="17"/>
  </autoFilter>
  <mergeCells count="1">
    <mergeCell ref="A2:T3"/>
  </mergeCells>
  <phoneticPr fontId="18" type="noConversion"/>
  <dataValidations count="4">
    <dataValidation type="list" allowBlank="1" showInputMessage="1" showErrorMessage="1" sqref="E7:E35">
      <formula1>sex</formula1>
    </dataValidation>
    <dataValidation type="list" allowBlank="1" showInputMessage="1" showErrorMessage="1" sqref="N69 N60 N66:N67 N7:N58">
      <formula1>type</formula1>
    </dataValidation>
    <dataValidation type="list" allowBlank="1" showInputMessage="1" showErrorMessage="1" sqref="H7:H69 L7:M69 G7:G66">
      <formula1>rf</formula1>
    </dataValidation>
    <dataValidation type="list" allowBlank="1" showInputMessage="1" showErrorMessage="1" sqref="I7:I69">
      <formula1>municipal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U35"/>
  <sheetViews>
    <sheetView showGridLines="0" zoomScale="90" zoomScaleNormal="90" workbookViewId="0">
      <pane ySplit="6" topLeftCell="A7" activePane="bottomLeft" state="frozen"/>
      <selection pane="bottomLeft" activeCell="B20" sqref="B20:C33"/>
    </sheetView>
  </sheetViews>
  <sheetFormatPr defaultColWidth="9.140625" defaultRowHeight="12.75"/>
  <cols>
    <col min="1" max="1" width="7.1406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hidden="1" customWidth="1"/>
    <col min="6" max="7" width="13.28515625" style="29" hidden="1" customWidth="1"/>
    <col min="8" max="8" width="0" style="13" hidden="1" customWidth="1"/>
    <col min="9" max="9" width="11.85546875" style="15" hidden="1" customWidth="1"/>
    <col min="10" max="10" width="15.28515625" style="14" hidden="1" customWidth="1"/>
    <col min="11" max="11" width="15" style="15" hidden="1" customWidth="1"/>
    <col min="12" max="12" width="11.85546875" style="15" hidden="1" customWidth="1"/>
    <col min="13" max="13" width="7.42578125" style="14" hidden="1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51" customHeight="1">
      <c r="A1" s="13"/>
      <c r="B1" s="14"/>
      <c r="C1" s="14"/>
      <c r="D1" s="14"/>
      <c r="E1" s="14"/>
      <c r="F1" s="29"/>
      <c r="G1" s="29"/>
      <c r="H1" s="13"/>
      <c r="I1" s="15"/>
      <c r="J1" s="14"/>
      <c r="K1" s="15"/>
      <c r="L1" s="15"/>
      <c r="M1" s="14"/>
      <c r="N1" s="14"/>
      <c r="O1" s="14"/>
      <c r="P1" s="16"/>
      <c r="Q1" s="17"/>
      <c r="R1" s="40"/>
      <c r="S1" s="40"/>
      <c r="T1" s="40" t="s">
        <v>121</v>
      </c>
    </row>
    <row r="2" spans="1:21" s="10" customFormat="1" ht="16.5" customHeight="1">
      <c r="A2" s="60" t="s">
        <v>514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1" s="10" customFormat="1" ht="16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s="10" customFormat="1" ht="16.5" customHeight="1">
      <c r="A4" s="41"/>
      <c r="B4" s="41"/>
      <c r="C4" s="41"/>
      <c r="D4" s="41"/>
      <c r="E4" s="41"/>
      <c r="F4" s="41"/>
      <c r="G4" s="43"/>
      <c r="H4" s="41"/>
      <c r="I4" s="41"/>
      <c r="J4" s="41" t="s">
        <v>111</v>
      </c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 s="10" customFormat="1">
      <c r="C5" s="39"/>
      <c r="D5" s="39"/>
      <c r="E5" s="39"/>
      <c r="F5" s="39"/>
      <c r="G5" s="39"/>
      <c r="H5" s="39"/>
      <c r="I5" s="39"/>
      <c r="J5" s="24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s="12" customFormat="1" ht="51" customHeight="1">
      <c r="A6" s="44"/>
      <c r="B6" s="44" t="s">
        <v>0</v>
      </c>
      <c r="C6" s="44" t="s">
        <v>1</v>
      </c>
      <c r="D6" s="44" t="s">
        <v>2</v>
      </c>
      <c r="E6" s="44" t="s">
        <v>8</v>
      </c>
      <c r="F6" s="44" t="s">
        <v>3</v>
      </c>
      <c r="G6" s="45" t="s">
        <v>117</v>
      </c>
      <c r="H6" s="44" t="s">
        <v>16</v>
      </c>
      <c r="I6" s="46" t="s">
        <v>15</v>
      </c>
      <c r="J6" s="44" t="s">
        <v>104</v>
      </c>
      <c r="K6" s="45" t="s">
        <v>5</v>
      </c>
      <c r="L6" s="44" t="s">
        <v>106</v>
      </c>
      <c r="M6" s="45" t="s">
        <v>118</v>
      </c>
      <c r="N6" s="44" t="s">
        <v>4</v>
      </c>
      <c r="O6" s="44" t="s">
        <v>100</v>
      </c>
      <c r="P6" s="44" t="s">
        <v>105</v>
      </c>
      <c r="Q6" s="44" t="s">
        <v>107</v>
      </c>
      <c r="R6" s="47" t="s">
        <v>108</v>
      </c>
      <c r="S6" s="44" t="s">
        <v>109</v>
      </c>
      <c r="T6" s="48" t="s">
        <v>101</v>
      </c>
      <c r="U6" s="48" t="s">
        <v>101</v>
      </c>
    </row>
    <row r="7" spans="1:21" s="32" customFormat="1" ht="17.25" hidden="1" customHeight="1">
      <c r="A7" s="50"/>
      <c r="B7" s="52" t="s">
        <v>429</v>
      </c>
      <c r="C7" s="52" t="s">
        <v>191</v>
      </c>
      <c r="D7" s="52" t="s">
        <v>135</v>
      </c>
      <c r="E7" s="52" t="s">
        <v>129</v>
      </c>
      <c r="F7" s="53">
        <v>40505</v>
      </c>
      <c r="G7" s="51" t="s">
        <v>13</v>
      </c>
      <c r="H7" s="19" t="s">
        <v>12</v>
      </c>
      <c r="I7" s="20" t="s">
        <v>65</v>
      </c>
      <c r="J7" s="30">
        <v>7</v>
      </c>
      <c r="K7" s="19">
        <v>7</v>
      </c>
      <c r="L7" s="19" t="s">
        <v>12</v>
      </c>
      <c r="M7" s="19" t="s">
        <v>13</v>
      </c>
      <c r="N7" s="23" t="s">
        <v>14</v>
      </c>
      <c r="O7" s="23" t="s">
        <v>516</v>
      </c>
      <c r="P7" s="27">
        <v>0</v>
      </c>
      <c r="Q7" s="28">
        <f t="shared" ref="Q7:Q29" si="0">O7+P7</f>
        <v>10</v>
      </c>
      <c r="R7" s="27">
        <v>60</v>
      </c>
      <c r="S7" s="49">
        <f t="shared" ref="S7:S29" si="1">Q7/R7</f>
        <v>0.16666666666666666</v>
      </c>
      <c r="T7" s="22" t="s">
        <v>555</v>
      </c>
      <c r="U7" s="23"/>
    </row>
    <row r="8" spans="1:21" s="32" customFormat="1" ht="16.5" customHeight="1">
      <c r="A8" s="50"/>
      <c r="B8" s="52" t="s">
        <v>430</v>
      </c>
      <c r="C8" s="52" t="s">
        <v>218</v>
      </c>
      <c r="D8" s="52" t="s">
        <v>431</v>
      </c>
      <c r="E8" s="52" t="s">
        <v>129</v>
      </c>
      <c r="F8" s="53">
        <v>40157</v>
      </c>
      <c r="G8" s="51" t="s">
        <v>13</v>
      </c>
      <c r="H8" s="19" t="s">
        <v>12</v>
      </c>
      <c r="I8" s="20" t="s">
        <v>65</v>
      </c>
      <c r="J8" s="30">
        <v>7</v>
      </c>
      <c r="K8" s="19">
        <v>7</v>
      </c>
      <c r="L8" s="19" t="s">
        <v>12</v>
      </c>
      <c r="M8" s="19" t="s">
        <v>13</v>
      </c>
      <c r="N8" s="23" t="s">
        <v>6</v>
      </c>
      <c r="O8" s="23" t="s">
        <v>517</v>
      </c>
      <c r="P8" s="27">
        <v>30</v>
      </c>
      <c r="Q8" s="28">
        <f t="shared" si="0"/>
        <v>55</v>
      </c>
      <c r="R8" s="27">
        <v>60</v>
      </c>
      <c r="S8" s="49">
        <f t="shared" si="1"/>
        <v>0.91666666666666663</v>
      </c>
      <c r="T8" s="22" t="s">
        <v>555</v>
      </c>
      <c r="U8" s="23"/>
    </row>
    <row r="9" spans="1:21" s="32" customFormat="1" ht="17.25" hidden="1" customHeight="1">
      <c r="A9" s="50"/>
      <c r="B9" s="52" t="s">
        <v>432</v>
      </c>
      <c r="C9" s="52" t="s">
        <v>433</v>
      </c>
      <c r="D9" s="52" t="s">
        <v>163</v>
      </c>
      <c r="E9" s="52" t="s">
        <v>129</v>
      </c>
      <c r="F9" s="53">
        <v>40408</v>
      </c>
      <c r="G9" s="51" t="s">
        <v>13</v>
      </c>
      <c r="H9" s="19" t="s">
        <v>12</v>
      </c>
      <c r="I9" s="20" t="s">
        <v>65</v>
      </c>
      <c r="J9" s="30">
        <v>7</v>
      </c>
      <c r="K9" s="19">
        <v>7</v>
      </c>
      <c r="L9" s="19" t="s">
        <v>12</v>
      </c>
      <c r="M9" s="19" t="s">
        <v>13</v>
      </c>
      <c r="N9" s="23" t="s">
        <v>14</v>
      </c>
      <c r="O9" s="23" t="s">
        <v>525</v>
      </c>
      <c r="P9" s="27">
        <v>5</v>
      </c>
      <c r="Q9" s="28">
        <f t="shared" si="0"/>
        <v>20</v>
      </c>
      <c r="R9" s="27">
        <v>60</v>
      </c>
      <c r="S9" s="49">
        <f t="shared" si="1"/>
        <v>0.33333333333333331</v>
      </c>
      <c r="T9" s="22" t="s">
        <v>555</v>
      </c>
      <c r="U9" s="23"/>
    </row>
    <row r="10" spans="1:21" s="32" customFormat="1" ht="17.25" hidden="1" customHeight="1">
      <c r="A10" s="50"/>
      <c r="B10" s="52" t="s">
        <v>434</v>
      </c>
      <c r="C10" s="52" t="s">
        <v>435</v>
      </c>
      <c r="D10" s="52" t="s">
        <v>270</v>
      </c>
      <c r="E10" s="52" t="s">
        <v>139</v>
      </c>
      <c r="F10" s="53">
        <v>40450</v>
      </c>
      <c r="G10" s="51" t="s">
        <v>13</v>
      </c>
      <c r="H10" s="19" t="s">
        <v>12</v>
      </c>
      <c r="I10" s="20" t="s">
        <v>65</v>
      </c>
      <c r="J10" s="30">
        <v>7</v>
      </c>
      <c r="K10" s="19">
        <v>7</v>
      </c>
      <c r="L10" s="19" t="s">
        <v>12</v>
      </c>
      <c r="M10" s="19" t="s">
        <v>13</v>
      </c>
      <c r="N10" s="23" t="s">
        <v>14</v>
      </c>
      <c r="O10" s="23" t="s">
        <v>516</v>
      </c>
      <c r="P10" s="27">
        <v>10</v>
      </c>
      <c r="Q10" s="28">
        <f t="shared" si="0"/>
        <v>20</v>
      </c>
      <c r="R10" s="27">
        <v>60</v>
      </c>
      <c r="S10" s="49">
        <f t="shared" si="1"/>
        <v>0.33333333333333331</v>
      </c>
      <c r="T10" s="22" t="s">
        <v>555</v>
      </c>
      <c r="U10" s="23"/>
    </row>
    <row r="11" spans="1:21" s="32" customFormat="1" ht="17.25" hidden="1" customHeight="1">
      <c r="A11" s="50"/>
      <c r="B11" s="52" t="s">
        <v>436</v>
      </c>
      <c r="C11" s="52" t="s">
        <v>317</v>
      </c>
      <c r="D11" s="52" t="s">
        <v>184</v>
      </c>
      <c r="E11" s="52" t="s">
        <v>139</v>
      </c>
      <c r="F11" s="53">
        <v>40436</v>
      </c>
      <c r="G11" s="51" t="s">
        <v>13</v>
      </c>
      <c r="H11" s="19" t="s">
        <v>12</v>
      </c>
      <c r="I11" s="20" t="s">
        <v>65</v>
      </c>
      <c r="J11" s="30">
        <v>7</v>
      </c>
      <c r="K11" s="19">
        <v>7</v>
      </c>
      <c r="L11" s="19" t="s">
        <v>12</v>
      </c>
      <c r="M11" s="19" t="s">
        <v>13</v>
      </c>
      <c r="N11" s="23" t="s">
        <v>14</v>
      </c>
      <c r="O11" s="23" t="s">
        <v>543</v>
      </c>
      <c r="P11" s="27">
        <v>4</v>
      </c>
      <c r="Q11" s="28">
        <f t="shared" si="0"/>
        <v>8</v>
      </c>
      <c r="R11" s="27">
        <v>60</v>
      </c>
      <c r="S11" s="49">
        <f t="shared" si="1"/>
        <v>0.13333333333333333</v>
      </c>
      <c r="T11" s="22" t="s">
        <v>555</v>
      </c>
      <c r="U11" s="23"/>
    </row>
    <row r="12" spans="1:21" s="32" customFormat="1" ht="17.25" hidden="1" customHeight="1">
      <c r="A12" s="20"/>
      <c r="B12" s="52" t="s">
        <v>437</v>
      </c>
      <c r="C12" s="52" t="s">
        <v>252</v>
      </c>
      <c r="D12" s="52" t="s">
        <v>155</v>
      </c>
      <c r="E12" s="52" t="s">
        <v>139</v>
      </c>
      <c r="F12" s="53">
        <v>40227</v>
      </c>
      <c r="G12" s="51" t="s">
        <v>13</v>
      </c>
      <c r="H12" s="19" t="s">
        <v>12</v>
      </c>
      <c r="I12" s="20" t="s">
        <v>65</v>
      </c>
      <c r="J12" s="30">
        <v>7</v>
      </c>
      <c r="K12" s="19">
        <v>7</v>
      </c>
      <c r="L12" s="19" t="s">
        <v>12</v>
      </c>
      <c r="M12" s="19" t="s">
        <v>13</v>
      </c>
      <c r="N12" s="23" t="s">
        <v>14</v>
      </c>
      <c r="O12" s="23" t="s">
        <v>522</v>
      </c>
      <c r="P12" s="27">
        <v>4</v>
      </c>
      <c r="Q12" s="28">
        <f t="shared" si="0"/>
        <v>6</v>
      </c>
      <c r="R12" s="27">
        <v>60</v>
      </c>
      <c r="S12" s="49">
        <f t="shared" si="1"/>
        <v>0.1</v>
      </c>
      <c r="T12" s="22" t="s">
        <v>555</v>
      </c>
      <c r="U12" s="23"/>
    </row>
    <row r="13" spans="1:21" s="32" customFormat="1" ht="17.25" hidden="1" customHeight="1">
      <c r="A13" s="20"/>
      <c r="B13" s="52" t="s">
        <v>143</v>
      </c>
      <c r="C13" s="52" t="s">
        <v>282</v>
      </c>
      <c r="D13" s="52" t="s">
        <v>158</v>
      </c>
      <c r="E13" s="52" t="s">
        <v>139</v>
      </c>
      <c r="F13" s="53">
        <v>40332</v>
      </c>
      <c r="G13" s="51" t="s">
        <v>13</v>
      </c>
      <c r="H13" s="19" t="s">
        <v>12</v>
      </c>
      <c r="I13" s="20" t="s">
        <v>65</v>
      </c>
      <c r="J13" s="30">
        <v>7</v>
      </c>
      <c r="K13" s="19">
        <v>7</v>
      </c>
      <c r="L13" s="19" t="s">
        <v>12</v>
      </c>
      <c r="M13" s="19" t="s">
        <v>13</v>
      </c>
      <c r="N13" s="23" t="s">
        <v>14</v>
      </c>
      <c r="O13" s="23" t="s">
        <v>522</v>
      </c>
      <c r="P13" s="27">
        <v>2</v>
      </c>
      <c r="Q13" s="28">
        <f t="shared" si="0"/>
        <v>4</v>
      </c>
      <c r="R13" s="27">
        <v>60</v>
      </c>
      <c r="S13" s="49">
        <f t="shared" si="1"/>
        <v>6.6666666666666666E-2</v>
      </c>
      <c r="T13" s="22" t="s">
        <v>555</v>
      </c>
      <c r="U13" s="23"/>
    </row>
    <row r="14" spans="1:21" s="32" customFormat="1" ht="17.25" hidden="1" customHeight="1">
      <c r="A14" s="20"/>
      <c r="B14" s="52" t="s">
        <v>438</v>
      </c>
      <c r="C14" s="52" t="s">
        <v>259</v>
      </c>
      <c r="D14" s="52" t="s">
        <v>267</v>
      </c>
      <c r="E14" s="52" t="s">
        <v>129</v>
      </c>
      <c r="F14" s="53">
        <v>40114</v>
      </c>
      <c r="G14" s="51" t="s">
        <v>13</v>
      </c>
      <c r="H14" s="19" t="s">
        <v>12</v>
      </c>
      <c r="I14" s="20" t="s">
        <v>65</v>
      </c>
      <c r="J14" s="30">
        <v>7</v>
      </c>
      <c r="K14" s="19">
        <v>7</v>
      </c>
      <c r="L14" s="19" t="s">
        <v>12</v>
      </c>
      <c r="M14" s="19" t="s">
        <v>13</v>
      </c>
      <c r="N14" s="23" t="s">
        <v>14</v>
      </c>
      <c r="O14" s="23" t="s">
        <v>525</v>
      </c>
      <c r="P14" s="27">
        <v>10</v>
      </c>
      <c r="Q14" s="28">
        <f t="shared" si="0"/>
        <v>25</v>
      </c>
      <c r="R14" s="27">
        <v>60</v>
      </c>
      <c r="S14" s="49">
        <f t="shared" si="1"/>
        <v>0.41666666666666669</v>
      </c>
      <c r="T14" s="22" t="s">
        <v>555</v>
      </c>
      <c r="U14" s="23"/>
    </row>
    <row r="15" spans="1:21" s="32" customFormat="1" ht="17.25" hidden="1" customHeight="1">
      <c r="A15" s="20"/>
      <c r="B15" s="52" t="s">
        <v>265</v>
      </c>
      <c r="C15" s="52" t="s">
        <v>127</v>
      </c>
      <c r="D15" s="52" t="s">
        <v>133</v>
      </c>
      <c r="E15" s="52" t="s">
        <v>129</v>
      </c>
      <c r="F15" s="53">
        <v>40225</v>
      </c>
      <c r="G15" s="51" t="s">
        <v>13</v>
      </c>
      <c r="H15" s="19" t="s">
        <v>12</v>
      </c>
      <c r="I15" s="20" t="s">
        <v>65</v>
      </c>
      <c r="J15" s="30">
        <v>7</v>
      </c>
      <c r="K15" s="19">
        <v>7</v>
      </c>
      <c r="L15" s="19" t="s">
        <v>12</v>
      </c>
      <c r="M15" s="19" t="s">
        <v>13</v>
      </c>
      <c r="N15" s="23" t="s">
        <v>14</v>
      </c>
      <c r="O15" s="23" t="s">
        <v>520</v>
      </c>
      <c r="P15" s="27">
        <v>12</v>
      </c>
      <c r="Q15" s="28">
        <f t="shared" si="0"/>
        <v>20</v>
      </c>
      <c r="R15" s="27">
        <v>60</v>
      </c>
      <c r="S15" s="49">
        <f t="shared" si="1"/>
        <v>0.33333333333333331</v>
      </c>
      <c r="T15" s="22" t="s">
        <v>555</v>
      </c>
      <c r="U15" s="23"/>
    </row>
    <row r="16" spans="1:21" s="32" customFormat="1" ht="17.25" hidden="1" customHeight="1">
      <c r="A16" s="20"/>
      <c r="B16" s="52" t="s">
        <v>411</v>
      </c>
      <c r="C16" s="52" t="s">
        <v>152</v>
      </c>
      <c r="D16" s="52" t="s">
        <v>412</v>
      </c>
      <c r="E16" s="52" t="s">
        <v>139</v>
      </c>
      <c r="F16" s="53">
        <v>40346</v>
      </c>
      <c r="G16" s="51" t="s">
        <v>13</v>
      </c>
      <c r="H16" s="19" t="s">
        <v>12</v>
      </c>
      <c r="I16" s="20" t="s">
        <v>65</v>
      </c>
      <c r="J16" s="30">
        <v>7</v>
      </c>
      <c r="K16" s="19">
        <v>7</v>
      </c>
      <c r="L16" s="19" t="s">
        <v>12</v>
      </c>
      <c r="M16" s="19" t="s">
        <v>13</v>
      </c>
      <c r="N16" s="23" t="s">
        <v>14</v>
      </c>
      <c r="O16" s="23" t="s">
        <v>522</v>
      </c>
      <c r="P16" s="27">
        <v>4</v>
      </c>
      <c r="Q16" s="28">
        <f t="shared" si="0"/>
        <v>6</v>
      </c>
      <c r="R16" s="27">
        <v>60</v>
      </c>
      <c r="S16" s="49">
        <f t="shared" si="1"/>
        <v>0.1</v>
      </c>
      <c r="T16" s="22" t="s">
        <v>555</v>
      </c>
      <c r="U16" s="23"/>
    </row>
    <row r="17" spans="1:21" s="32" customFormat="1" ht="17.25" hidden="1" customHeight="1">
      <c r="A17" s="20"/>
      <c r="B17" s="52" t="s">
        <v>439</v>
      </c>
      <c r="C17" s="52" t="s">
        <v>198</v>
      </c>
      <c r="D17" s="52" t="s">
        <v>163</v>
      </c>
      <c r="E17" s="52" t="s">
        <v>129</v>
      </c>
      <c r="F17" s="53">
        <v>40421</v>
      </c>
      <c r="G17" s="51" t="s">
        <v>13</v>
      </c>
      <c r="H17" s="19" t="s">
        <v>12</v>
      </c>
      <c r="I17" s="20" t="s">
        <v>65</v>
      </c>
      <c r="J17" s="30">
        <v>7</v>
      </c>
      <c r="K17" s="19">
        <v>7</v>
      </c>
      <c r="L17" s="19" t="s">
        <v>12</v>
      </c>
      <c r="M17" s="19" t="s">
        <v>13</v>
      </c>
      <c r="N17" s="23" t="s">
        <v>14</v>
      </c>
      <c r="O17" s="23" t="s">
        <v>523</v>
      </c>
      <c r="P17" s="27">
        <v>4</v>
      </c>
      <c r="Q17" s="28">
        <f t="shared" si="0"/>
        <v>10</v>
      </c>
      <c r="R17" s="27">
        <v>60</v>
      </c>
      <c r="S17" s="49">
        <f t="shared" si="1"/>
        <v>0.16666666666666666</v>
      </c>
      <c r="T17" s="22" t="s">
        <v>555</v>
      </c>
      <c r="U17" s="23"/>
    </row>
    <row r="18" spans="1:21" s="32" customFormat="1" ht="17.25" hidden="1" customHeight="1">
      <c r="A18" s="20"/>
      <c r="B18" s="52" t="s">
        <v>186</v>
      </c>
      <c r="C18" s="52" t="s">
        <v>440</v>
      </c>
      <c r="D18" s="52" t="s">
        <v>163</v>
      </c>
      <c r="E18" s="52" t="s">
        <v>129</v>
      </c>
      <c r="F18" s="53">
        <v>40289</v>
      </c>
      <c r="G18" s="51" t="s">
        <v>13</v>
      </c>
      <c r="H18" s="19" t="s">
        <v>12</v>
      </c>
      <c r="I18" s="20" t="s">
        <v>65</v>
      </c>
      <c r="J18" s="30">
        <v>7</v>
      </c>
      <c r="K18" s="19">
        <v>7</v>
      </c>
      <c r="L18" s="19" t="s">
        <v>12</v>
      </c>
      <c r="M18" s="19" t="s">
        <v>13</v>
      </c>
      <c r="N18" s="23" t="s">
        <v>14</v>
      </c>
      <c r="O18" s="23" t="s">
        <v>523</v>
      </c>
      <c r="P18" s="27">
        <v>4</v>
      </c>
      <c r="Q18" s="28">
        <f t="shared" si="0"/>
        <v>10</v>
      </c>
      <c r="R18" s="27">
        <v>60</v>
      </c>
      <c r="S18" s="49">
        <f t="shared" si="1"/>
        <v>0.16666666666666666</v>
      </c>
      <c r="T18" s="22" t="s">
        <v>555</v>
      </c>
      <c r="U18" s="23"/>
    </row>
    <row r="19" spans="1:21" s="32" customFormat="1" ht="17.25" hidden="1" customHeight="1">
      <c r="A19" s="20"/>
      <c r="B19" s="52" t="s">
        <v>441</v>
      </c>
      <c r="C19" s="52" t="s">
        <v>189</v>
      </c>
      <c r="D19" s="52" t="s">
        <v>158</v>
      </c>
      <c r="E19" s="52" t="s">
        <v>139</v>
      </c>
      <c r="F19" s="53">
        <v>40253</v>
      </c>
      <c r="G19" s="51" t="s">
        <v>13</v>
      </c>
      <c r="H19" s="19" t="s">
        <v>12</v>
      </c>
      <c r="I19" s="20" t="s">
        <v>65</v>
      </c>
      <c r="J19" s="30">
        <v>7</v>
      </c>
      <c r="K19" s="19">
        <v>7</v>
      </c>
      <c r="L19" s="19" t="s">
        <v>12</v>
      </c>
      <c r="M19" s="19" t="s">
        <v>13</v>
      </c>
      <c r="N19" s="23" t="s">
        <v>14</v>
      </c>
      <c r="O19" s="23" t="s">
        <v>521</v>
      </c>
      <c r="P19" s="27">
        <v>3</v>
      </c>
      <c r="Q19" s="28">
        <f t="shared" si="0"/>
        <v>6</v>
      </c>
      <c r="R19" s="27">
        <v>60</v>
      </c>
      <c r="S19" s="49">
        <f t="shared" si="1"/>
        <v>0.1</v>
      </c>
      <c r="T19" s="22" t="s">
        <v>555</v>
      </c>
      <c r="U19" s="23"/>
    </row>
    <row r="20" spans="1:21" s="32" customFormat="1" ht="17.25" customHeight="1">
      <c r="A20" s="20"/>
      <c r="B20" s="52" t="s">
        <v>442</v>
      </c>
      <c r="C20" s="52" t="s">
        <v>195</v>
      </c>
      <c r="D20" s="52" t="s">
        <v>201</v>
      </c>
      <c r="E20" s="52" t="s">
        <v>129</v>
      </c>
      <c r="F20" s="53">
        <v>40157</v>
      </c>
      <c r="G20" s="51" t="s">
        <v>13</v>
      </c>
      <c r="H20" s="19" t="s">
        <v>12</v>
      </c>
      <c r="I20" s="20" t="s">
        <v>65</v>
      </c>
      <c r="J20" s="30">
        <v>7</v>
      </c>
      <c r="K20" s="19">
        <v>7</v>
      </c>
      <c r="L20" s="19" t="s">
        <v>12</v>
      </c>
      <c r="M20" s="19" t="s">
        <v>13</v>
      </c>
      <c r="N20" s="23" t="s">
        <v>7</v>
      </c>
      <c r="O20" s="23" t="s">
        <v>515</v>
      </c>
      <c r="P20" s="27">
        <v>30</v>
      </c>
      <c r="Q20" s="28">
        <f t="shared" si="0"/>
        <v>50</v>
      </c>
      <c r="R20" s="27">
        <v>60</v>
      </c>
      <c r="S20" s="49">
        <f t="shared" si="1"/>
        <v>0.83333333333333337</v>
      </c>
      <c r="T20" s="22" t="s">
        <v>555</v>
      </c>
      <c r="U20" s="23"/>
    </row>
    <row r="21" spans="1:21" s="32" customFormat="1" ht="17.25" hidden="1" customHeight="1">
      <c r="A21" s="20"/>
      <c r="B21" s="52" t="s">
        <v>443</v>
      </c>
      <c r="C21" s="52" t="s">
        <v>180</v>
      </c>
      <c r="D21" s="52" t="s">
        <v>244</v>
      </c>
      <c r="E21" s="52" t="s">
        <v>129</v>
      </c>
      <c r="F21" s="53">
        <v>40199</v>
      </c>
      <c r="G21" s="51" t="s">
        <v>13</v>
      </c>
      <c r="H21" s="19" t="s">
        <v>12</v>
      </c>
      <c r="I21" s="20" t="s">
        <v>65</v>
      </c>
      <c r="J21" s="30">
        <v>7</v>
      </c>
      <c r="K21" s="19">
        <v>7</v>
      </c>
      <c r="L21" s="19" t="s">
        <v>12</v>
      </c>
      <c r="M21" s="19" t="s">
        <v>13</v>
      </c>
      <c r="N21" s="23" t="s">
        <v>14</v>
      </c>
      <c r="O21" s="23" t="s">
        <v>516</v>
      </c>
      <c r="P21" s="27">
        <v>10</v>
      </c>
      <c r="Q21" s="28">
        <f t="shared" si="0"/>
        <v>20</v>
      </c>
      <c r="R21" s="27">
        <v>60</v>
      </c>
      <c r="S21" s="49">
        <f t="shared" si="1"/>
        <v>0.33333333333333331</v>
      </c>
      <c r="T21" s="22" t="s">
        <v>555</v>
      </c>
      <c r="U21" s="23"/>
    </row>
    <row r="22" spans="1:21" s="32" customFormat="1" ht="17.25" hidden="1" customHeight="1">
      <c r="A22" s="20"/>
      <c r="B22" s="52" t="s">
        <v>444</v>
      </c>
      <c r="C22" s="52" t="s">
        <v>266</v>
      </c>
      <c r="D22" s="52" t="s">
        <v>138</v>
      </c>
      <c r="E22" s="52" t="s">
        <v>139</v>
      </c>
      <c r="F22" s="53">
        <v>40479</v>
      </c>
      <c r="G22" s="51" t="s">
        <v>13</v>
      </c>
      <c r="H22" s="19" t="s">
        <v>12</v>
      </c>
      <c r="I22" s="20" t="s">
        <v>65</v>
      </c>
      <c r="J22" s="30">
        <v>7</v>
      </c>
      <c r="K22" s="19">
        <v>7</v>
      </c>
      <c r="L22" s="19" t="s">
        <v>12</v>
      </c>
      <c r="M22" s="19" t="s">
        <v>13</v>
      </c>
      <c r="N22" s="23" t="s">
        <v>14</v>
      </c>
      <c r="O22" s="23" t="s">
        <v>522</v>
      </c>
      <c r="P22" s="27">
        <v>2</v>
      </c>
      <c r="Q22" s="28">
        <f t="shared" si="0"/>
        <v>4</v>
      </c>
      <c r="R22" s="27">
        <v>60</v>
      </c>
      <c r="S22" s="49">
        <f t="shared" si="1"/>
        <v>6.6666666666666666E-2</v>
      </c>
      <c r="T22" s="22" t="s">
        <v>555</v>
      </c>
      <c r="U22" s="23"/>
    </row>
    <row r="23" spans="1:21" s="32" customFormat="1" ht="17.25" hidden="1" customHeight="1">
      <c r="A23" s="20"/>
      <c r="B23" s="52" t="s">
        <v>445</v>
      </c>
      <c r="C23" s="52" t="s">
        <v>198</v>
      </c>
      <c r="D23" s="52" t="s">
        <v>133</v>
      </c>
      <c r="E23" s="52" t="s">
        <v>129</v>
      </c>
      <c r="F23" s="53">
        <v>40352</v>
      </c>
      <c r="G23" s="51" t="s">
        <v>13</v>
      </c>
      <c r="H23" s="19" t="s">
        <v>12</v>
      </c>
      <c r="I23" s="20" t="s">
        <v>65</v>
      </c>
      <c r="J23" s="30">
        <v>7</v>
      </c>
      <c r="K23" s="19">
        <v>7</v>
      </c>
      <c r="L23" s="19" t="s">
        <v>12</v>
      </c>
      <c r="M23" s="19" t="s">
        <v>13</v>
      </c>
      <c r="N23" s="23" t="s">
        <v>14</v>
      </c>
      <c r="O23" s="23" t="s">
        <v>525</v>
      </c>
      <c r="P23" s="27">
        <v>10</v>
      </c>
      <c r="Q23" s="28">
        <f t="shared" si="0"/>
        <v>25</v>
      </c>
      <c r="R23" s="27">
        <v>60</v>
      </c>
      <c r="S23" s="49">
        <f t="shared" si="1"/>
        <v>0.41666666666666669</v>
      </c>
      <c r="T23" s="22" t="s">
        <v>555</v>
      </c>
      <c r="U23" s="23"/>
    </row>
    <row r="24" spans="1:21" s="32" customFormat="1" ht="17.25" hidden="1" customHeight="1">
      <c r="A24" s="20"/>
      <c r="B24" s="52" t="s">
        <v>257</v>
      </c>
      <c r="C24" s="52" t="s">
        <v>341</v>
      </c>
      <c r="D24" s="52" t="s">
        <v>258</v>
      </c>
      <c r="E24" s="52" t="s">
        <v>139</v>
      </c>
      <c r="F24" s="53">
        <v>40466</v>
      </c>
      <c r="G24" s="51" t="s">
        <v>13</v>
      </c>
      <c r="H24" s="19" t="s">
        <v>12</v>
      </c>
      <c r="I24" s="20" t="s">
        <v>65</v>
      </c>
      <c r="J24" s="30">
        <v>7</v>
      </c>
      <c r="K24" s="19">
        <v>7</v>
      </c>
      <c r="L24" s="19" t="s">
        <v>12</v>
      </c>
      <c r="M24" s="19" t="s">
        <v>13</v>
      </c>
      <c r="N24" s="23" t="s">
        <v>14</v>
      </c>
      <c r="O24" s="23" t="s">
        <v>521</v>
      </c>
      <c r="P24" s="27">
        <v>2</v>
      </c>
      <c r="Q24" s="28">
        <f t="shared" si="0"/>
        <v>5</v>
      </c>
      <c r="R24" s="27">
        <v>60</v>
      </c>
      <c r="S24" s="49">
        <f t="shared" si="1"/>
        <v>8.3333333333333329E-2</v>
      </c>
      <c r="T24" s="22" t="s">
        <v>555</v>
      </c>
      <c r="U24" s="23"/>
    </row>
    <row r="25" spans="1:21" s="32" customFormat="1" ht="17.25" hidden="1" customHeight="1">
      <c r="A25" s="20"/>
      <c r="B25" s="52" t="s">
        <v>446</v>
      </c>
      <c r="C25" s="52" t="s">
        <v>238</v>
      </c>
      <c r="D25" s="52" t="s">
        <v>190</v>
      </c>
      <c r="E25" s="52" t="s">
        <v>139</v>
      </c>
      <c r="F25" s="53">
        <v>40273</v>
      </c>
      <c r="G25" s="51" t="s">
        <v>13</v>
      </c>
      <c r="H25" s="19" t="s">
        <v>12</v>
      </c>
      <c r="I25" s="20" t="s">
        <v>65</v>
      </c>
      <c r="J25" s="30">
        <v>7</v>
      </c>
      <c r="K25" s="19">
        <v>7</v>
      </c>
      <c r="L25" s="19" t="s">
        <v>12</v>
      </c>
      <c r="M25" s="19" t="s">
        <v>13</v>
      </c>
      <c r="N25" s="23" t="s">
        <v>14</v>
      </c>
      <c r="O25" s="23" t="s">
        <v>521</v>
      </c>
      <c r="P25" s="27">
        <v>3</v>
      </c>
      <c r="Q25" s="28">
        <f t="shared" si="0"/>
        <v>6</v>
      </c>
      <c r="R25" s="27">
        <v>60</v>
      </c>
      <c r="S25" s="49">
        <f t="shared" si="1"/>
        <v>0.1</v>
      </c>
      <c r="T25" s="22" t="s">
        <v>555</v>
      </c>
      <c r="U25" s="23"/>
    </row>
    <row r="26" spans="1:21" s="32" customFormat="1" ht="17.25" hidden="1" customHeight="1">
      <c r="A26" s="20"/>
      <c r="B26" s="52" t="s">
        <v>447</v>
      </c>
      <c r="C26" s="52" t="s">
        <v>181</v>
      </c>
      <c r="D26" s="52" t="s">
        <v>333</v>
      </c>
      <c r="E26" s="52" t="s">
        <v>139</v>
      </c>
      <c r="F26" s="53">
        <v>40449</v>
      </c>
      <c r="G26" s="51" t="s">
        <v>13</v>
      </c>
      <c r="H26" s="19" t="s">
        <v>12</v>
      </c>
      <c r="I26" s="20" t="s">
        <v>65</v>
      </c>
      <c r="J26" s="30">
        <v>7</v>
      </c>
      <c r="K26" s="19">
        <v>7</v>
      </c>
      <c r="L26" s="19" t="s">
        <v>12</v>
      </c>
      <c r="M26" s="19" t="s">
        <v>13</v>
      </c>
      <c r="N26" s="23" t="s">
        <v>14</v>
      </c>
      <c r="O26" s="23" t="s">
        <v>523</v>
      </c>
      <c r="P26" s="27">
        <v>4</v>
      </c>
      <c r="Q26" s="28">
        <f t="shared" si="0"/>
        <v>10</v>
      </c>
      <c r="R26" s="27">
        <v>60</v>
      </c>
      <c r="S26" s="49">
        <f t="shared" si="1"/>
        <v>0.16666666666666666</v>
      </c>
      <c r="T26" s="22" t="s">
        <v>555</v>
      </c>
      <c r="U26" s="23"/>
    </row>
    <row r="27" spans="1:21" s="32" customFormat="1" ht="17.25" customHeight="1">
      <c r="A27" s="20"/>
      <c r="B27" s="52" t="s">
        <v>448</v>
      </c>
      <c r="C27" s="52" t="s">
        <v>134</v>
      </c>
      <c r="D27" s="52" t="s">
        <v>267</v>
      </c>
      <c r="E27" s="52" t="s">
        <v>129</v>
      </c>
      <c r="F27" s="53">
        <v>40455</v>
      </c>
      <c r="G27" s="51" t="s">
        <v>13</v>
      </c>
      <c r="H27" s="19" t="s">
        <v>12</v>
      </c>
      <c r="I27" s="20" t="s">
        <v>65</v>
      </c>
      <c r="J27" s="30">
        <v>7</v>
      </c>
      <c r="K27" s="19">
        <v>7</v>
      </c>
      <c r="L27" s="19" t="s">
        <v>12</v>
      </c>
      <c r="M27" s="19" t="s">
        <v>13</v>
      </c>
      <c r="N27" s="23" t="s">
        <v>7</v>
      </c>
      <c r="O27" s="23" t="s">
        <v>517</v>
      </c>
      <c r="P27" s="27">
        <v>20</v>
      </c>
      <c r="Q27" s="28">
        <f t="shared" si="0"/>
        <v>45</v>
      </c>
      <c r="R27" s="27">
        <v>60</v>
      </c>
      <c r="S27" s="49">
        <f t="shared" si="1"/>
        <v>0.75</v>
      </c>
      <c r="T27" s="22" t="s">
        <v>555</v>
      </c>
      <c r="U27" s="23"/>
    </row>
    <row r="28" spans="1:21" s="32" customFormat="1" ht="17.25" hidden="1" customHeight="1">
      <c r="A28" s="20"/>
      <c r="B28" s="52" t="s">
        <v>450</v>
      </c>
      <c r="C28" s="52" t="s">
        <v>145</v>
      </c>
      <c r="D28" s="52" t="s">
        <v>184</v>
      </c>
      <c r="E28" s="52" t="s">
        <v>139</v>
      </c>
      <c r="F28" s="53">
        <v>40274</v>
      </c>
      <c r="G28" s="51" t="s">
        <v>13</v>
      </c>
      <c r="H28" s="19" t="s">
        <v>12</v>
      </c>
      <c r="I28" s="20" t="s">
        <v>65</v>
      </c>
      <c r="J28" s="30">
        <v>7</v>
      </c>
      <c r="K28" s="19">
        <v>7</v>
      </c>
      <c r="L28" s="19" t="s">
        <v>13</v>
      </c>
      <c r="M28" s="19" t="s">
        <v>13</v>
      </c>
      <c r="N28" s="23" t="s">
        <v>14</v>
      </c>
      <c r="O28" s="23" t="s">
        <v>522</v>
      </c>
      <c r="P28" s="27"/>
      <c r="Q28" s="28">
        <f t="shared" si="0"/>
        <v>2</v>
      </c>
      <c r="R28" s="27">
        <v>60</v>
      </c>
      <c r="S28" s="49">
        <f t="shared" si="1"/>
        <v>3.3333333333333333E-2</v>
      </c>
      <c r="T28" s="23" t="s">
        <v>551</v>
      </c>
      <c r="U28" s="23"/>
    </row>
    <row r="29" spans="1:21" s="32" customFormat="1" ht="17.25" hidden="1" customHeight="1">
      <c r="A29" s="20"/>
      <c r="B29" s="52" t="s">
        <v>451</v>
      </c>
      <c r="C29" s="52" t="s">
        <v>229</v>
      </c>
      <c r="D29" s="52" t="s">
        <v>148</v>
      </c>
      <c r="E29" s="52" t="s">
        <v>129</v>
      </c>
      <c r="F29" s="53">
        <v>40298</v>
      </c>
      <c r="G29" s="51" t="s">
        <v>13</v>
      </c>
      <c r="H29" s="19" t="s">
        <v>12</v>
      </c>
      <c r="I29" s="20" t="s">
        <v>65</v>
      </c>
      <c r="J29" s="30">
        <v>7</v>
      </c>
      <c r="K29" s="19">
        <v>7</v>
      </c>
      <c r="L29" s="19" t="s">
        <v>13</v>
      </c>
      <c r="M29" s="19" t="s">
        <v>13</v>
      </c>
      <c r="N29" s="23" t="s">
        <v>14</v>
      </c>
      <c r="O29" s="23" t="s">
        <v>519</v>
      </c>
      <c r="P29" s="27"/>
      <c r="Q29" s="28">
        <f t="shared" si="0"/>
        <v>5</v>
      </c>
      <c r="R29" s="27">
        <v>60</v>
      </c>
      <c r="S29" s="49">
        <f t="shared" si="1"/>
        <v>8.3333333333333329E-2</v>
      </c>
      <c r="T29" s="23" t="s">
        <v>551</v>
      </c>
      <c r="U29" s="23"/>
    </row>
    <row r="30" spans="1:21" s="32" customFormat="1" ht="17.25" hidden="1" customHeight="1">
      <c r="A30" s="20"/>
      <c r="B30" s="52" t="s">
        <v>205</v>
      </c>
      <c r="C30" s="52" t="s">
        <v>310</v>
      </c>
      <c r="D30" s="52" t="s">
        <v>207</v>
      </c>
      <c r="E30" s="52" t="s">
        <v>129</v>
      </c>
      <c r="F30" s="53">
        <v>40371</v>
      </c>
      <c r="G30" s="51" t="s">
        <v>13</v>
      </c>
      <c r="H30" s="19" t="s">
        <v>12</v>
      </c>
      <c r="I30" s="20" t="s">
        <v>65</v>
      </c>
      <c r="J30" s="30">
        <v>7</v>
      </c>
      <c r="K30" s="19">
        <v>7</v>
      </c>
      <c r="L30" s="19" t="s">
        <v>13</v>
      </c>
      <c r="M30" s="19" t="s">
        <v>13</v>
      </c>
      <c r="N30" s="23" t="s">
        <v>14</v>
      </c>
      <c r="O30" s="23" t="s">
        <v>522</v>
      </c>
      <c r="P30" s="27"/>
      <c r="Q30" s="28">
        <f t="shared" ref="Q30" si="2">O30+P30</f>
        <v>2</v>
      </c>
      <c r="R30" s="27">
        <v>60</v>
      </c>
      <c r="S30" s="49">
        <f t="shared" ref="S30" si="3">Q30/R30</f>
        <v>3.3333333333333333E-2</v>
      </c>
      <c r="T30" s="23" t="s">
        <v>551</v>
      </c>
      <c r="U30" s="23"/>
    </row>
    <row r="31" spans="1:21" ht="15.75" hidden="1">
      <c r="A31" s="54"/>
      <c r="B31" s="52" t="s">
        <v>452</v>
      </c>
      <c r="C31" s="52" t="s">
        <v>264</v>
      </c>
      <c r="D31" s="52" t="s">
        <v>249</v>
      </c>
      <c r="E31" s="52" t="s">
        <v>139</v>
      </c>
      <c r="F31" s="53">
        <v>40478</v>
      </c>
      <c r="G31" s="51" t="s">
        <v>13</v>
      </c>
      <c r="H31" s="19" t="s">
        <v>12</v>
      </c>
      <c r="I31" s="20" t="s">
        <v>65</v>
      </c>
      <c r="J31" s="30">
        <v>7</v>
      </c>
      <c r="K31" s="19">
        <v>7</v>
      </c>
      <c r="L31" s="19" t="s">
        <v>13</v>
      </c>
      <c r="M31" s="19" t="s">
        <v>13</v>
      </c>
      <c r="N31" s="23" t="s">
        <v>14</v>
      </c>
      <c r="O31" s="55">
        <v>2</v>
      </c>
      <c r="P31" s="56"/>
      <c r="Q31" s="28">
        <f t="shared" ref="Q31:Q35" si="4">O31+P31</f>
        <v>2</v>
      </c>
      <c r="R31" s="27">
        <v>60</v>
      </c>
      <c r="S31" s="49">
        <f t="shared" ref="S31:S35" si="5">Q31/R31</f>
        <v>3.3333333333333333E-2</v>
      </c>
      <c r="T31" s="23" t="s">
        <v>551</v>
      </c>
      <c r="U31" s="54"/>
    </row>
    <row r="32" spans="1:21" ht="15.75" hidden="1">
      <c r="A32" s="54"/>
      <c r="B32" s="52" t="s">
        <v>453</v>
      </c>
      <c r="C32" s="52" t="s">
        <v>454</v>
      </c>
      <c r="D32" s="52" t="s">
        <v>174</v>
      </c>
      <c r="E32" s="52" t="s">
        <v>129</v>
      </c>
      <c r="F32" s="53">
        <v>40468</v>
      </c>
      <c r="G32" s="51" t="s">
        <v>13</v>
      </c>
      <c r="H32" s="19" t="s">
        <v>12</v>
      </c>
      <c r="I32" s="20" t="s">
        <v>65</v>
      </c>
      <c r="J32" s="30">
        <v>7</v>
      </c>
      <c r="K32" s="19">
        <v>7</v>
      </c>
      <c r="L32" s="19" t="s">
        <v>13</v>
      </c>
      <c r="M32" s="19" t="s">
        <v>13</v>
      </c>
      <c r="N32" s="23" t="s">
        <v>14</v>
      </c>
      <c r="O32" s="55">
        <v>5</v>
      </c>
      <c r="P32" s="56"/>
      <c r="Q32" s="28">
        <f t="shared" si="4"/>
        <v>5</v>
      </c>
      <c r="R32" s="27">
        <v>60</v>
      </c>
      <c r="S32" s="49">
        <f t="shared" si="5"/>
        <v>8.3333333333333329E-2</v>
      </c>
      <c r="T32" s="23" t="s">
        <v>551</v>
      </c>
      <c r="U32" s="54"/>
    </row>
    <row r="33" spans="1:21" ht="15.75">
      <c r="A33" s="54"/>
      <c r="B33" s="52" t="s">
        <v>455</v>
      </c>
      <c r="C33" s="52" t="s">
        <v>456</v>
      </c>
      <c r="D33" s="52" t="s">
        <v>148</v>
      </c>
      <c r="E33" s="52" t="s">
        <v>129</v>
      </c>
      <c r="F33" s="53">
        <v>40346</v>
      </c>
      <c r="G33" s="59" t="s">
        <v>553</v>
      </c>
      <c r="H33" s="19" t="s">
        <v>12</v>
      </c>
      <c r="I33" s="20" t="s">
        <v>65</v>
      </c>
      <c r="J33" s="30">
        <v>7</v>
      </c>
      <c r="K33" s="19">
        <v>7</v>
      </c>
      <c r="L33" s="19" t="s">
        <v>13</v>
      </c>
      <c r="M33" s="19" t="s">
        <v>13</v>
      </c>
      <c r="N33" s="55" t="s">
        <v>7</v>
      </c>
      <c r="O33" s="55">
        <v>0</v>
      </c>
      <c r="P33" s="56">
        <v>13</v>
      </c>
      <c r="Q33" s="28">
        <f t="shared" si="4"/>
        <v>13</v>
      </c>
      <c r="R33" s="27">
        <v>60</v>
      </c>
      <c r="S33" s="49">
        <f t="shared" si="5"/>
        <v>0.21666666666666667</v>
      </c>
      <c r="T33" s="23" t="s">
        <v>551</v>
      </c>
      <c r="U33" s="54"/>
    </row>
    <row r="34" spans="1:21" ht="15.75" hidden="1">
      <c r="A34" s="54"/>
      <c r="B34" s="52" t="s">
        <v>457</v>
      </c>
      <c r="C34" s="52" t="s">
        <v>144</v>
      </c>
      <c r="D34" s="52" t="s">
        <v>163</v>
      </c>
      <c r="E34" s="52" t="s">
        <v>129</v>
      </c>
      <c r="F34" s="53">
        <v>40370</v>
      </c>
      <c r="G34" s="59" t="s">
        <v>554</v>
      </c>
      <c r="H34" s="19" t="s">
        <v>12</v>
      </c>
      <c r="I34" s="20" t="s">
        <v>65</v>
      </c>
      <c r="J34" s="30">
        <v>7</v>
      </c>
      <c r="K34" s="19">
        <v>7</v>
      </c>
      <c r="L34" s="19" t="s">
        <v>13</v>
      </c>
      <c r="M34" s="19" t="s">
        <v>13</v>
      </c>
      <c r="N34" s="55" t="s">
        <v>14</v>
      </c>
      <c r="O34" s="55">
        <v>2</v>
      </c>
      <c r="P34" s="56"/>
      <c r="Q34" s="28">
        <f t="shared" si="4"/>
        <v>2</v>
      </c>
      <c r="R34" s="27">
        <v>60</v>
      </c>
      <c r="S34" s="49">
        <f t="shared" si="5"/>
        <v>3.3333333333333333E-2</v>
      </c>
      <c r="T34" s="23" t="s">
        <v>551</v>
      </c>
      <c r="U34" s="54"/>
    </row>
    <row r="35" spans="1:21" ht="15.75" hidden="1">
      <c r="A35" s="54"/>
      <c r="B35" s="52" t="s">
        <v>458</v>
      </c>
      <c r="C35" s="52" t="s">
        <v>127</v>
      </c>
      <c r="D35" s="52" t="s">
        <v>146</v>
      </c>
      <c r="E35" s="52" t="s">
        <v>129</v>
      </c>
      <c r="F35" s="53">
        <v>40282</v>
      </c>
      <c r="G35" s="59" t="s">
        <v>554</v>
      </c>
      <c r="H35" s="19" t="s">
        <v>12</v>
      </c>
      <c r="I35" s="20" t="s">
        <v>65</v>
      </c>
      <c r="J35" s="30">
        <v>7</v>
      </c>
      <c r="K35" s="19">
        <v>7</v>
      </c>
      <c r="L35" s="19" t="s">
        <v>13</v>
      </c>
      <c r="M35" s="19" t="s">
        <v>13</v>
      </c>
      <c r="N35" s="55" t="s">
        <v>14</v>
      </c>
      <c r="O35" s="55">
        <v>2</v>
      </c>
      <c r="P35" s="56"/>
      <c r="Q35" s="28">
        <f t="shared" si="4"/>
        <v>2</v>
      </c>
      <c r="R35" s="27">
        <v>60</v>
      </c>
      <c r="S35" s="49">
        <f t="shared" si="5"/>
        <v>3.3333333333333333E-2</v>
      </c>
      <c r="T35" s="23" t="s">
        <v>551</v>
      </c>
      <c r="U35" s="54"/>
    </row>
  </sheetData>
  <sheetProtection formatCells="0" formatColumns="0" formatRows="0" sort="0"/>
  <autoFilter ref="B6:T35">
    <filterColumn colId="12">
      <filters>
        <filter val="Победитель"/>
        <filter val="Призер"/>
      </filters>
    </filterColumn>
  </autoFilter>
  <mergeCells count="1">
    <mergeCell ref="A2:T3"/>
  </mergeCells>
  <dataValidations count="4">
    <dataValidation type="list" allowBlank="1" showInputMessage="1" showErrorMessage="1" sqref="E7:E27">
      <formula1>sex</formula1>
    </dataValidation>
    <dataValidation type="list" allowBlank="1" showInputMessage="1" showErrorMessage="1" sqref="N7:N32">
      <formula1>type</formula1>
    </dataValidation>
    <dataValidation type="list" allowBlank="1" showInputMessage="1" showErrorMessage="1" sqref="G7:G32 L7:M35 H7:H35">
      <formula1>rf</formula1>
    </dataValidation>
    <dataValidation type="list" allowBlank="1" showInputMessage="1" showErrorMessage="1" sqref="I7:I35">
      <formula1>municipal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U49"/>
  <sheetViews>
    <sheetView showGridLines="0" zoomScale="90" zoomScaleNormal="90" workbookViewId="0">
      <pane ySplit="6" topLeftCell="A7" activePane="bottomLeft" state="frozen"/>
      <selection pane="bottomLeft" activeCell="C59" sqref="C59"/>
    </sheetView>
  </sheetViews>
  <sheetFormatPr defaultColWidth="9.140625" defaultRowHeight="12.75"/>
  <cols>
    <col min="1" max="1" width="9.140625" style="13"/>
    <col min="2" max="2" width="17.7109375" style="14" customWidth="1"/>
    <col min="3" max="3" width="16.140625" style="14" customWidth="1"/>
    <col min="4" max="4" width="17.28515625" style="14" customWidth="1"/>
    <col min="5" max="5" width="8.28515625" style="14" hidden="1" customWidth="1"/>
    <col min="6" max="6" width="13.42578125" style="29" hidden="1" customWidth="1"/>
    <col min="7" max="7" width="7.42578125" style="13" hidden="1" customWidth="1"/>
    <col min="8" max="8" width="8.42578125" style="13" hidden="1" customWidth="1"/>
    <col min="9" max="9" width="13.28515625" style="15" hidden="1" customWidth="1"/>
    <col min="10" max="10" width="11.7109375" style="14" hidden="1" customWidth="1"/>
    <col min="11" max="11" width="12.42578125" style="15" hidden="1" customWidth="1"/>
    <col min="12" max="12" width="12" style="15" hidden="1" customWidth="1"/>
    <col min="13" max="13" width="15.5703125" style="14" hidden="1" customWidth="1"/>
    <col min="14" max="14" width="9.140625" style="14" customWidth="1"/>
    <col min="15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56.25" customHeight="1">
      <c r="A1" s="13"/>
      <c r="B1" s="14"/>
      <c r="C1" s="14"/>
      <c r="D1" s="14"/>
      <c r="E1" s="14"/>
      <c r="F1" s="2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40"/>
      <c r="S1" s="40"/>
      <c r="T1" s="40" t="s">
        <v>122</v>
      </c>
    </row>
    <row r="2" spans="1:21" s="10" customFormat="1">
      <c r="A2" s="60" t="s">
        <v>514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1" s="10" customFormat="1" ht="16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s="10" customFormat="1" ht="16.5" customHeight="1">
      <c r="A4" s="41"/>
      <c r="B4" s="41"/>
      <c r="C4" s="41"/>
      <c r="D4" s="41"/>
      <c r="E4" s="41"/>
      <c r="F4" s="41"/>
      <c r="G4" s="41"/>
      <c r="H4" s="43"/>
      <c r="I4" s="41"/>
      <c r="J4" s="41" t="s">
        <v>112</v>
      </c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 s="10" customFormat="1">
      <c r="C5" s="39"/>
      <c r="D5" s="39"/>
      <c r="E5" s="39"/>
      <c r="F5" s="39"/>
      <c r="G5" s="39"/>
      <c r="H5" s="39"/>
      <c r="I5" s="39"/>
      <c r="J5" s="24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s="12" customFormat="1" ht="51" customHeight="1">
      <c r="A6" s="44"/>
      <c r="B6" s="44" t="s">
        <v>0</v>
      </c>
      <c r="C6" s="44" t="s">
        <v>1</v>
      </c>
      <c r="D6" s="44" t="s">
        <v>2</v>
      </c>
      <c r="E6" s="44" t="s">
        <v>8</v>
      </c>
      <c r="F6" s="44" t="s">
        <v>3</v>
      </c>
      <c r="G6" s="45" t="s">
        <v>117</v>
      </c>
      <c r="H6" s="44" t="s">
        <v>16</v>
      </c>
      <c r="I6" s="46" t="s">
        <v>15</v>
      </c>
      <c r="J6" s="44" t="s">
        <v>104</v>
      </c>
      <c r="K6" s="45" t="s">
        <v>5</v>
      </c>
      <c r="L6" s="44" t="s">
        <v>106</v>
      </c>
      <c r="M6" s="45" t="s">
        <v>118</v>
      </c>
      <c r="N6" s="44" t="s">
        <v>4</v>
      </c>
      <c r="O6" s="44" t="s">
        <v>100</v>
      </c>
      <c r="P6" s="44" t="s">
        <v>105</v>
      </c>
      <c r="Q6" s="44" t="s">
        <v>107</v>
      </c>
      <c r="R6" s="47" t="s">
        <v>108</v>
      </c>
      <c r="S6" s="44" t="s">
        <v>109</v>
      </c>
      <c r="T6" s="48" t="s">
        <v>101</v>
      </c>
      <c r="U6" s="48" t="s">
        <v>101</v>
      </c>
    </row>
    <row r="7" spans="1:21" s="32" customFormat="1" ht="17.25" hidden="1" customHeight="1">
      <c r="A7" s="20"/>
      <c r="B7" s="52" t="s">
        <v>461</v>
      </c>
      <c r="C7" s="52" t="s">
        <v>189</v>
      </c>
      <c r="D7" s="52" t="s">
        <v>216</v>
      </c>
      <c r="E7" s="52" t="s">
        <v>139</v>
      </c>
      <c r="F7" s="53">
        <v>39964</v>
      </c>
      <c r="G7" s="19" t="s">
        <v>13</v>
      </c>
      <c r="H7" s="19" t="s">
        <v>12</v>
      </c>
      <c r="I7" s="20" t="s">
        <v>65</v>
      </c>
      <c r="J7" s="30">
        <v>7</v>
      </c>
      <c r="K7" s="19">
        <v>8</v>
      </c>
      <c r="L7" s="19" t="s">
        <v>13</v>
      </c>
      <c r="M7" s="19" t="s">
        <v>13</v>
      </c>
      <c r="N7" s="23" t="s">
        <v>14</v>
      </c>
      <c r="O7" s="23" t="s">
        <v>522</v>
      </c>
      <c r="P7" s="27"/>
      <c r="Q7" s="28">
        <f t="shared" ref="Q7:Q35" si="0">O7+P7</f>
        <v>2</v>
      </c>
      <c r="R7" s="27">
        <v>60</v>
      </c>
      <c r="S7" s="49">
        <f t="shared" ref="S7:S35" si="1">Q7/R7</f>
        <v>3.3333333333333333E-2</v>
      </c>
      <c r="T7" s="22" t="s">
        <v>552</v>
      </c>
      <c r="U7" s="23"/>
    </row>
    <row r="8" spans="1:21" s="32" customFormat="1" ht="17.25" hidden="1" customHeight="1">
      <c r="A8" s="20"/>
      <c r="B8" s="52" t="s">
        <v>462</v>
      </c>
      <c r="C8" s="52" t="s">
        <v>144</v>
      </c>
      <c r="D8" s="52" t="s">
        <v>201</v>
      </c>
      <c r="E8" s="52" t="s">
        <v>129</v>
      </c>
      <c r="F8" s="53">
        <v>39870</v>
      </c>
      <c r="G8" s="19" t="s">
        <v>13</v>
      </c>
      <c r="H8" s="19" t="s">
        <v>12</v>
      </c>
      <c r="I8" s="20" t="s">
        <v>65</v>
      </c>
      <c r="J8" s="30">
        <v>7</v>
      </c>
      <c r="K8" s="19">
        <v>8</v>
      </c>
      <c r="L8" s="19" t="s">
        <v>13</v>
      </c>
      <c r="M8" s="19" t="s">
        <v>13</v>
      </c>
      <c r="N8" s="23" t="s">
        <v>14</v>
      </c>
      <c r="O8" s="23" t="s">
        <v>543</v>
      </c>
      <c r="P8" s="27"/>
      <c r="Q8" s="28">
        <f t="shared" si="0"/>
        <v>4</v>
      </c>
      <c r="R8" s="27">
        <v>60</v>
      </c>
      <c r="S8" s="49">
        <f t="shared" si="1"/>
        <v>6.6666666666666666E-2</v>
      </c>
      <c r="T8" s="22" t="s">
        <v>552</v>
      </c>
      <c r="U8" s="23"/>
    </row>
    <row r="9" spans="1:21" s="32" customFormat="1" ht="17.25" hidden="1" customHeight="1">
      <c r="A9" s="20"/>
      <c r="B9" s="52" t="s">
        <v>463</v>
      </c>
      <c r="C9" s="52" t="s">
        <v>229</v>
      </c>
      <c r="D9" s="52" t="s">
        <v>133</v>
      </c>
      <c r="E9" s="52" t="s">
        <v>129</v>
      </c>
      <c r="F9" s="53">
        <v>40055</v>
      </c>
      <c r="G9" s="19" t="s">
        <v>13</v>
      </c>
      <c r="H9" s="19" t="s">
        <v>12</v>
      </c>
      <c r="I9" s="20" t="s">
        <v>65</v>
      </c>
      <c r="J9" s="30">
        <v>7</v>
      </c>
      <c r="K9" s="19">
        <v>8</v>
      </c>
      <c r="L9" s="19" t="s">
        <v>13</v>
      </c>
      <c r="M9" s="19" t="s">
        <v>13</v>
      </c>
      <c r="N9" s="23" t="s">
        <v>14</v>
      </c>
      <c r="O9" s="23" t="s">
        <v>519</v>
      </c>
      <c r="P9" s="27"/>
      <c r="Q9" s="28">
        <f t="shared" si="0"/>
        <v>5</v>
      </c>
      <c r="R9" s="27">
        <v>60</v>
      </c>
      <c r="S9" s="49">
        <f t="shared" si="1"/>
        <v>8.3333333333333329E-2</v>
      </c>
      <c r="T9" s="22" t="s">
        <v>552</v>
      </c>
      <c r="U9" s="23"/>
    </row>
    <row r="10" spans="1:21" s="32" customFormat="1" ht="17.25" hidden="1" customHeight="1">
      <c r="A10" s="20"/>
      <c r="B10" s="52" t="s">
        <v>464</v>
      </c>
      <c r="C10" s="52" t="s">
        <v>176</v>
      </c>
      <c r="D10" s="52" t="s">
        <v>244</v>
      </c>
      <c r="E10" s="52" t="s">
        <v>129</v>
      </c>
      <c r="F10" s="53">
        <v>40000</v>
      </c>
      <c r="G10" s="19" t="s">
        <v>13</v>
      </c>
      <c r="H10" s="19" t="s">
        <v>12</v>
      </c>
      <c r="I10" s="20" t="s">
        <v>65</v>
      </c>
      <c r="J10" s="30">
        <v>7</v>
      </c>
      <c r="K10" s="19">
        <v>8</v>
      </c>
      <c r="L10" s="19" t="s">
        <v>13</v>
      </c>
      <c r="M10" s="19" t="s">
        <v>13</v>
      </c>
      <c r="N10" s="23" t="s">
        <v>14</v>
      </c>
      <c r="O10" s="23" t="s">
        <v>516</v>
      </c>
      <c r="P10" s="27"/>
      <c r="Q10" s="28">
        <f t="shared" si="0"/>
        <v>10</v>
      </c>
      <c r="R10" s="27">
        <v>60</v>
      </c>
      <c r="S10" s="49">
        <f t="shared" si="1"/>
        <v>0.16666666666666666</v>
      </c>
      <c r="T10" s="22" t="s">
        <v>552</v>
      </c>
      <c r="U10" s="23"/>
    </row>
    <row r="11" spans="1:21" s="32" customFormat="1" ht="17.25" hidden="1" customHeight="1">
      <c r="A11" s="20"/>
      <c r="B11" s="52" t="s">
        <v>465</v>
      </c>
      <c r="C11" s="52" t="s">
        <v>466</v>
      </c>
      <c r="D11" s="52" t="s">
        <v>133</v>
      </c>
      <c r="E11" s="52" t="s">
        <v>129</v>
      </c>
      <c r="F11" s="53">
        <v>39975</v>
      </c>
      <c r="G11" s="19" t="s">
        <v>13</v>
      </c>
      <c r="H11" s="19" t="s">
        <v>12</v>
      </c>
      <c r="I11" s="20" t="s">
        <v>65</v>
      </c>
      <c r="J11" s="30">
        <v>7</v>
      </c>
      <c r="K11" s="19">
        <v>8</v>
      </c>
      <c r="L11" s="19" t="s">
        <v>13</v>
      </c>
      <c r="M11" s="19" t="s">
        <v>13</v>
      </c>
      <c r="N11" s="23" t="s">
        <v>14</v>
      </c>
      <c r="O11" s="23" t="s">
        <v>521</v>
      </c>
      <c r="P11" s="27"/>
      <c r="Q11" s="28">
        <f t="shared" si="0"/>
        <v>3</v>
      </c>
      <c r="R11" s="27">
        <v>60</v>
      </c>
      <c r="S11" s="49">
        <f t="shared" si="1"/>
        <v>0.05</v>
      </c>
      <c r="T11" s="22" t="s">
        <v>552</v>
      </c>
      <c r="U11" s="23"/>
    </row>
    <row r="12" spans="1:21" s="32" customFormat="1" ht="17.25" hidden="1" customHeight="1">
      <c r="A12" s="20"/>
      <c r="B12" s="52" t="s">
        <v>262</v>
      </c>
      <c r="C12" s="52" t="s">
        <v>238</v>
      </c>
      <c r="D12" s="52" t="s">
        <v>467</v>
      </c>
      <c r="E12" s="52" t="s">
        <v>139</v>
      </c>
      <c r="F12" s="53">
        <v>40147</v>
      </c>
      <c r="G12" s="19" t="s">
        <v>13</v>
      </c>
      <c r="H12" s="19" t="s">
        <v>12</v>
      </c>
      <c r="I12" s="20" t="s">
        <v>65</v>
      </c>
      <c r="J12" s="30">
        <v>7</v>
      </c>
      <c r="K12" s="19">
        <v>8</v>
      </c>
      <c r="L12" s="19" t="s">
        <v>13</v>
      </c>
      <c r="M12" s="19" t="s">
        <v>13</v>
      </c>
      <c r="N12" s="23" t="s">
        <v>14</v>
      </c>
      <c r="O12" s="23" t="s">
        <v>516</v>
      </c>
      <c r="P12" s="27"/>
      <c r="Q12" s="28">
        <f t="shared" si="0"/>
        <v>10</v>
      </c>
      <c r="R12" s="27">
        <v>60</v>
      </c>
      <c r="S12" s="49">
        <f t="shared" si="1"/>
        <v>0.16666666666666666</v>
      </c>
      <c r="T12" s="22" t="s">
        <v>552</v>
      </c>
      <c r="U12" s="23"/>
    </row>
    <row r="13" spans="1:21" s="32" customFormat="1" ht="17.25" hidden="1" customHeight="1">
      <c r="A13" s="20"/>
      <c r="B13" s="52" t="s">
        <v>468</v>
      </c>
      <c r="C13" s="52" t="s">
        <v>140</v>
      </c>
      <c r="D13" s="52" t="s">
        <v>255</v>
      </c>
      <c r="E13" s="52" t="s">
        <v>129</v>
      </c>
      <c r="F13" s="53">
        <v>40027</v>
      </c>
      <c r="G13" s="19" t="s">
        <v>13</v>
      </c>
      <c r="H13" s="19" t="s">
        <v>12</v>
      </c>
      <c r="I13" s="20" t="s">
        <v>65</v>
      </c>
      <c r="J13" s="30">
        <v>7</v>
      </c>
      <c r="K13" s="19">
        <v>8</v>
      </c>
      <c r="L13" s="19" t="s">
        <v>13</v>
      </c>
      <c r="M13" s="19" t="s">
        <v>13</v>
      </c>
      <c r="N13" s="23" t="s">
        <v>14</v>
      </c>
      <c r="O13" s="23" t="s">
        <v>523</v>
      </c>
      <c r="P13" s="27"/>
      <c r="Q13" s="28">
        <f t="shared" si="0"/>
        <v>6</v>
      </c>
      <c r="R13" s="27">
        <v>60</v>
      </c>
      <c r="S13" s="49">
        <f t="shared" si="1"/>
        <v>0.1</v>
      </c>
      <c r="T13" s="22" t="s">
        <v>552</v>
      </c>
      <c r="U13" s="23"/>
    </row>
    <row r="14" spans="1:21" s="32" customFormat="1" ht="17.25" hidden="1" customHeight="1">
      <c r="A14" s="20"/>
      <c r="B14" s="52" t="s">
        <v>469</v>
      </c>
      <c r="C14" s="52" t="s">
        <v>239</v>
      </c>
      <c r="D14" s="52" t="s">
        <v>141</v>
      </c>
      <c r="E14" s="52" t="s">
        <v>129</v>
      </c>
      <c r="F14" s="53">
        <v>39933</v>
      </c>
      <c r="G14" s="19" t="s">
        <v>13</v>
      </c>
      <c r="H14" s="19" t="s">
        <v>12</v>
      </c>
      <c r="I14" s="20" t="s">
        <v>65</v>
      </c>
      <c r="J14" s="30">
        <v>7</v>
      </c>
      <c r="K14" s="19">
        <v>8</v>
      </c>
      <c r="L14" s="19" t="s">
        <v>13</v>
      </c>
      <c r="M14" s="19" t="s">
        <v>13</v>
      </c>
      <c r="N14" s="23" t="s">
        <v>14</v>
      </c>
      <c r="O14" s="23" t="s">
        <v>520</v>
      </c>
      <c r="P14" s="27"/>
      <c r="Q14" s="28">
        <f t="shared" si="0"/>
        <v>8</v>
      </c>
      <c r="R14" s="27">
        <v>60</v>
      </c>
      <c r="S14" s="49">
        <f t="shared" si="1"/>
        <v>0.13333333333333333</v>
      </c>
      <c r="T14" s="22" t="s">
        <v>552</v>
      </c>
      <c r="U14" s="23"/>
    </row>
    <row r="15" spans="1:21" s="32" customFormat="1" ht="17.25" hidden="1" customHeight="1">
      <c r="A15" s="20"/>
      <c r="B15" s="52" t="s">
        <v>470</v>
      </c>
      <c r="C15" s="52" t="s">
        <v>229</v>
      </c>
      <c r="D15" s="52" t="s">
        <v>201</v>
      </c>
      <c r="E15" s="52" t="s">
        <v>129</v>
      </c>
      <c r="F15" s="53">
        <v>40175</v>
      </c>
      <c r="G15" s="19" t="s">
        <v>13</v>
      </c>
      <c r="H15" s="19" t="s">
        <v>12</v>
      </c>
      <c r="I15" s="20" t="s">
        <v>65</v>
      </c>
      <c r="J15" s="30">
        <v>7</v>
      </c>
      <c r="K15" s="19">
        <v>8</v>
      </c>
      <c r="L15" s="19" t="s">
        <v>13</v>
      </c>
      <c r="M15" s="19" t="s">
        <v>13</v>
      </c>
      <c r="N15" s="23" t="s">
        <v>14</v>
      </c>
      <c r="O15" s="23" t="s">
        <v>537</v>
      </c>
      <c r="P15" s="27"/>
      <c r="Q15" s="28">
        <f t="shared" si="0"/>
        <v>16</v>
      </c>
      <c r="R15" s="27">
        <v>60</v>
      </c>
      <c r="S15" s="49">
        <f t="shared" si="1"/>
        <v>0.26666666666666666</v>
      </c>
      <c r="T15" s="22" t="s">
        <v>552</v>
      </c>
      <c r="U15" s="23"/>
    </row>
    <row r="16" spans="1:21" s="32" customFormat="1" ht="17.25" hidden="1" customHeight="1">
      <c r="A16" s="20"/>
      <c r="B16" s="52" t="s">
        <v>471</v>
      </c>
      <c r="C16" s="52" t="s">
        <v>153</v>
      </c>
      <c r="D16" s="52" t="s">
        <v>178</v>
      </c>
      <c r="E16" s="52" t="s">
        <v>129</v>
      </c>
      <c r="F16" s="53">
        <v>40097</v>
      </c>
      <c r="G16" s="19" t="s">
        <v>13</v>
      </c>
      <c r="H16" s="19" t="s">
        <v>12</v>
      </c>
      <c r="I16" s="20" t="s">
        <v>65</v>
      </c>
      <c r="J16" s="30">
        <v>7</v>
      </c>
      <c r="K16" s="19">
        <v>8</v>
      </c>
      <c r="L16" s="19" t="s">
        <v>13</v>
      </c>
      <c r="M16" s="19" t="s">
        <v>13</v>
      </c>
      <c r="N16" s="23" t="s">
        <v>14</v>
      </c>
      <c r="O16" s="23" t="s">
        <v>520</v>
      </c>
      <c r="P16" s="27"/>
      <c r="Q16" s="28">
        <f t="shared" si="0"/>
        <v>8</v>
      </c>
      <c r="R16" s="27">
        <v>60</v>
      </c>
      <c r="S16" s="49">
        <f t="shared" si="1"/>
        <v>0.13333333333333333</v>
      </c>
      <c r="T16" s="22" t="s">
        <v>552</v>
      </c>
      <c r="U16" s="23"/>
    </row>
    <row r="17" spans="1:21" s="32" customFormat="1" ht="17.25" hidden="1" customHeight="1">
      <c r="A17" s="20"/>
      <c r="B17" s="52" t="s">
        <v>472</v>
      </c>
      <c r="C17" s="52" t="s">
        <v>473</v>
      </c>
      <c r="D17" s="52" t="s">
        <v>245</v>
      </c>
      <c r="E17" s="52" t="s">
        <v>129</v>
      </c>
      <c r="F17" s="53">
        <v>40004</v>
      </c>
      <c r="G17" s="19" t="s">
        <v>13</v>
      </c>
      <c r="H17" s="19" t="s">
        <v>12</v>
      </c>
      <c r="I17" s="20" t="s">
        <v>65</v>
      </c>
      <c r="J17" s="30">
        <v>7</v>
      </c>
      <c r="K17" s="19">
        <v>8</v>
      </c>
      <c r="L17" s="19" t="s">
        <v>13</v>
      </c>
      <c r="M17" s="19" t="s">
        <v>13</v>
      </c>
      <c r="N17" s="23" t="s">
        <v>14</v>
      </c>
      <c r="O17" s="23" t="s">
        <v>516</v>
      </c>
      <c r="P17" s="27"/>
      <c r="Q17" s="28">
        <f t="shared" si="0"/>
        <v>10</v>
      </c>
      <c r="R17" s="27">
        <v>60</v>
      </c>
      <c r="S17" s="49">
        <f t="shared" si="1"/>
        <v>0.16666666666666666</v>
      </c>
      <c r="T17" s="22" t="s">
        <v>552</v>
      </c>
      <c r="U17" s="23"/>
    </row>
    <row r="18" spans="1:21" s="32" customFormat="1" ht="17.25" hidden="1" customHeight="1">
      <c r="A18" s="20"/>
      <c r="B18" s="52" t="s">
        <v>474</v>
      </c>
      <c r="C18" s="52" t="s">
        <v>475</v>
      </c>
      <c r="D18" s="52" t="s">
        <v>216</v>
      </c>
      <c r="E18" s="52" t="s">
        <v>139</v>
      </c>
      <c r="F18" s="53">
        <v>40096</v>
      </c>
      <c r="G18" s="19" t="s">
        <v>13</v>
      </c>
      <c r="H18" s="19" t="s">
        <v>12</v>
      </c>
      <c r="I18" s="20" t="s">
        <v>65</v>
      </c>
      <c r="J18" s="30">
        <v>7</v>
      </c>
      <c r="K18" s="19">
        <v>8</v>
      </c>
      <c r="L18" s="19" t="s">
        <v>13</v>
      </c>
      <c r="M18" s="19" t="s">
        <v>13</v>
      </c>
      <c r="N18" s="23" t="s">
        <v>14</v>
      </c>
      <c r="O18" s="23" t="s">
        <v>525</v>
      </c>
      <c r="P18" s="27"/>
      <c r="Q18" s="28">
        <f t="shared" si="0"/>
        <v>15</v>
      </c>
      <c r="R18" s="27">
        <v>60</v>
      </c>
      <c r="S18" s="49">
        <f t="shared" si="1"/>
        <v>0.25</v>
      </c>
      <c r="T18" s="22" t="s">
        <v>552</v>
      </c>
      <c r="U18" s="23"/>
    </row>
    <row r="19" spans="1:21" s="32" customFormat="1" ht="17.25" hidden="1" customHeight="1">
      <c r="A19" s="20"/>
      <c r="B19" s="52" t="s">
        <v>476</v>
      </c>
      <c r="C19" s="52" t="s">
        <v>227</v>
      </c>
      <c r="D19" s="52" t="s">
        <v>133</v>
      </c>
      <c r="E19" s="52" t="s">
        <v>129</v>
      </c>
      <c r="F19" s="53">
        <v>39876</v>
      </c>
      <c r="G19" s="19" t="s">
        <v>13</v>
      </c>
      <c r="H19" s="19" t="s">
        <v>12</v>
      </c>
      <c r="I19" s="20" t="s">
        <v>65</v>
      </c>
      <c r="J19" s="30">
        <v>7</v>
      </c>
      <c r="K19" s="19">
        <v>8</v>
      </c>
      <c r="L19" s="19" t="s">
        <v>13</v>
      </c>
      <c r="M19" s="19" t="s">
        <v>13</v>
      </c>
      <c r="N19" s="23" t="s">
        <v>14</v>
      </c>
      <c r="O19" s="23" t="s">
        <v>521</v>
      </c>
      <c r="P19" s="27"/>
      <c r="Q19" s="28">
        <f t="shared" si="0"/>
        <v>3</v>
      </c>
      <c r="R19" s="27">
        <v>60</v>
      </c>
      <c r="S19" s="49">
        <f t="shared" si="1"/>
        <v>0.05</v>
      </c>
      <c r="T19" s="22" t="s">
        <v>552</v>
      </c>
      <c r="U19" s="23"/>
    </row>
    <row r="20" spans="1:21" s="32" customFormat="1" ht="17.25" hidden="1" customHeight="1">
      <c r="A20" s="20"/>
      <c r="B20" s="52" t="s">
        <v>477</v>
      </c>
      <c r="C20" s="52" t="s">
        <v>183</v>
      </c>
      <c r="D20" s="52" t="s">
        <v>138</v>
      </c>
      <c r="E20" s="52" t="s">
        <v>139</v>
      </c>
      <c r="F20" s="53">
        <v>39957</v>
      </c>
      <c r="G20" s="19" t="s">
        <v>13</v>
      </c>
      <c r="H20" s="19" t="s">
        <v>12</v>
      </c>
      <c r="I20" s="20" t="s">
        <v>65</v>
      </c>
      <c r="J20" s="30">
        <v>7</v>
      </c>
      <c r="K20" s="19">
        <v>8</v>
      </c>
      <c r="L20" s="19" t="s">
        <v>13</v>
      </c>
      <c r="M20" s="19" t="s">
        <v>13</v>
      </c>
      <c r="N20" s="23" t="s">
        <v>14</v>
      </c>
      <c r="O20" s="23" t="s">
        <v>540</v>
      </c>
      <c r="P20" s="27"/>
      <c r="Q20" s="28">
        <f t="shared" si="0"/>
        <v>7</v>
      </c>
      <c r="R20" s="27">
        <v>60</v>
      </c>
      <c r="S20" s="49">
        <f t="shared" si="1"/>
        <v>0.11666666666666667</v>
      </c>
      <c r="T20" s="22" t="s">
        <v>552</v>
      </c>
      <c r="U20" s="23"/>
    </row>
    <row r="21" spans="1:21" s="32" customFormat="1" ht="17.25" hidden="1" customHeight="1">
      <c r="A21" s="20"/>
      <c r="B21" s="52" t="s">
        <v>478</v>
      </c>
      <c r="C21" s="52" t="s">
        <v>164</v>
      </c>
      <c r="D21" s="52" t="s">
        <v>249</v>
      </c>
      <c r="E21" s="52" t="s">
        <v>139</v>
      </c>
      <c r="F21" s="53">
        <v>39841</v>
      </c>
      <c r="G21" s="19" t="s">
        <v>13</v>
      </c>
      <c r="H21" s="19" t="s">
        <v>12</v>
      </c>
      <c r="I21" s="20" t="s">
        <v>65</v>
      </c>
      <c r="J21" s="30">
        <v>7</v>
      </c>
      <c r="K21" s="19">
        <v>8</v>
      </c>
      <c r="L21" s="19" t="s">
        <v>13</v>
      </c>
      <c r="M21" s="19" t="s">
        <v>13</v>
      </c>
      <c r="N21" s="23" t="s">
        <v>14</v>
      </c>
      <c r="O21" s="23" t="s">
        <v>519</v>
      </c>
      <c r="P21" s="27"/>
      <c r="Q21" s="28">
        <f t="shared" si="0"/>
        <v>5</v>
      </c>
      <c r="R21" s="27">
        <v>60</v>
      </c>
      <c r="S21" s="49">
        <f t="shared" si="1"/>
        <v>8.3333333333333329E-2</v>
      </c>
      <c r="T21" s="22" t="s">
        <v>552</v>
      </c>
      <c r="U21" s="23"/>
    </row>
    <row r="22" spans="1:21" s="32" customFormat="1" ht="17.25" hidden="1" customHeight="1">
      <c r="A22" s="20"/>
      <c r="B22" s="52" t="s">
        <v>479</v>
      </c>
      <c r="C22" s="52" t="s">
        <v>144</v>
      </c>
      <c r="D22" s="52" t="s">
        <v>480</v>
      </c>
      <c r="E22" s="52" t="s">
        <v>129</v>
      </c>
      <c r="F22" s="53">
        <v>40109</v>
      </c>
      <c r="G22" s="19" t="s">
        <v>13</v>
      </c>
      <c r="H22" s="19" t="s">
        <v>12</v>
      </c>
      <c r="I22" s="20" t="s">
        <v>65</v>
      </c>
      <c r="J22" s="30">
        <v>7</v>
      </c>
      <c r="K22" s="19">
        <v>8</v>
      </c>
      <c r="L22" s="19" t="s">
        <v>13</v>
      </c>
      <c r="M22" s="19" t="s">
        <v>13</v>
      </c>
      <c r="N22" s="23" t="s">
        <v>14</v>
      </c>
      <c r="O22" s="23" t="s">
        <v>519</v>
      </c>
      <c r="P22" s="27"/>
      <c r="Q22" s="28">
        <f t="shared" si="0"/>
        <v>5</v>
      </c>
      <c r="R22" s="27">
        <v>60</v>
      </c>
      <c r="S22" s="49">
        <f t="shared" si="1"/>
        <v>8.3333333333333329E-2</v>
      </c>
      <c r="T22" s="22" t="s">
        <v>552</v>
      </c>
      <c r="U22" s="23"/>
    </row>
    <row r="23" spans="1:21" s="32" customFormat="1" ht="17.25" hidden="1" customHeight="1">
      <c r="A23" s="20"/>
      <c r="B23" s="52" t="s">
        <v>481</v>
      </c>
      <c r="C23" s="52" t="s">
        <v>231</v>
      </c>
      <c r="D23" s="52" t="s">
        <v>182</v>
      </c>
      <c r="E23" s="52" t="s">
        <v>139</v>
      </c>
      <c r="F23" s="53">
        <v>39887</v>
      </c>
      <c r="G23" s="19" t="s">
        <v>13</v>
      </c>
      <c r="H23" s="19" t="s">
        <v>12</v>
      </c>
      <c r="I23" s="20" t="s">
        <v>65</v>
      </c>
      <c r="J23" s="30">
        <v>7</v>
      </c>
      <c r="K23" s="19">
        <v>8</v>
      </c>
      <c r="L23" s="19" t="s">
        <v>13</v>
      </c>
      <c r="M23" s="19" t="s">
        <v>13</v>
      </c>
      <c r="N23" s="23" t="s">
        <v>14</v>
      </c>
      <c r="O23" s="23" t="s">
        <v>519</v>
      </c>
      <c r="P23" s="27"/>
      <c r="Q23" s="28">
        <f t="shared" si="0"/>
        <v>5</v>
      </c>
      <c r="R23" s="27">
        <v>60</v>
      </c>
      <c r="S23" s="49">
        <f t="shared" si="1"/>
        <v>8.3333333333333329E-2</v>
      </c>
      <c r="T23" s="22" t="s">
        <v>552</v>
      </c>
      <c r="U23" s="23"/>
    </row>
    <row r="24" spans="1:21" s="32" customFormat="1" ht="17.25" hidden="1" customHeight="1">
      <c r="A24" s="20"/>
      <c r="B24" s="52" t="s">
        <v>482</v>
      </c>
      <c r="C24" s="52" t="s">
        <v>198</v>
      </c>
      <c r="D24" s="52" t="s">
        <v>133</v>
      </c>
      <c r="E24" s="52" t="s">
        <v>129</v>
      </c>
      <c r="F24" s="53">
        <v>39796</v>
      </c>
      <c r="G24" s="19" t="s">
        <v>13</v>
      </c>
      <c r="H24" s="19" t="s">
        <v>12</v>
      </c>
      <c r="I24" s="20" t="s">
        <v>65</v>
      </c>
      <c r="J24" s="30">
        <v>7</v>
      </c>
      <c r="K24" s="19">
        <v>8</v>
      </c>
      <c r="L24" s="19" t="s">
        <v>13</v>
      </c>
      <c r="M24" s="19" t="s">
        <v>13</v>
      </c>
      <c r="N24" s="23" t="s">
        <v>14</v>
      </c>
      <c r="O24" s="23" t="s">
        <v>516</v>
      </c>
      <c r="P24" s="27"/>
      <c r="Q24" s="28">
        <f t="shared" si="0"/>
        <v>10</v>
      </c>
      <c r="R24" s="27">
        <v>60</v>
      </c>
      <c r="S24" s="49">
        <f t="shared" si="1"/>
        <v>0.16666666666666666</v>
      </c>
      <c r="T24" s="22" t="s">
        <v>552</v>
      </c>
      <c r="U24" s="23"/>
    </row>
    <row r="25" spans="1:21" s="32" customFormat="1" ht="17.25" hidden="1" customHeight="1">
      <c r="A25" s="20"/>
      <c r="B25" s="52" t="s">
        <v>483</v>
      </c>
      <c r="C25" s="52" t="s">
        <v>274</v>
      </c>
      <c r="D25" s="52" t="s">
        <v>220</v>
      </c>
      <c r="E25" s="52" t="s">
        <v>129</v>
      </c>
      <c r="F25" s="53">
        <v>40132</v>
      </c>
      <c r="G25" s="19" t="s">
        <v>13</v>
      </c>
      <c r="H25" s="19" t="s">
        <v>12</v>
      </c>
      <c r="I25" s="20" t="s">
        <v>65</v>
      </c>
      <c r="J25" s="30">
        <v>7</v>
      </c>
      <c r="K25" s="19">
        <v>8</v>
      </c>
      <c r="L25" s="19" t="s">
        <v>13</v>
      </c>
      <c r="M25" s="19" t="s">
        <v>13</v>
      </c>
      <c r="N25" s="23" t="s">
        <v>14</v>
      </c>
      <c r="O25" s="23" t="s">
        <v>520</v>
      </c>
      <c r="P25" s="27"/>
      <c r="Q25" s="28">
        <f t="shared" si="0"/>
        <v>8</v>
      </c>
      <c r="R25" s="27">
        <v>60</v>
      </c>
      <c r="S25" s="49">
        <f t="shared" si="1"/>
        <v>0.13333333333333333</v>
      </c>
      <c r="T25" s="22" t="s">
        <v>552</v>
      </c>
      <c r="U25" s="23"/>
    </row>
    <row r="26" spans="1:21" s="32" customFormat="1" ht="17.25" hidden="1" customHeight="1">
      <c r="A26" s="20"/>
      <c r="B26" s="52" t="s">
        <v>484</v>
      </c>
      <c r="C26" s="52" t="s">
        <v>247</v>
      </c>
      <c r="D26" s="52" t="s">
        <v>133</v>
      </c>
      <c r="E26" s="52" t="s">
        <v>129</v>
      </c>
      <c r="F26" s="53">
        <v>40102</v>
      </c>
      <c r="G26" s="19" t="s">
        <v>13</v>
      </c>
      <c r="H26" s="19" t="s">
        <v>12</v>
      </c>
      <c r="I26" s="20" t="s">
        <v>65</v>
      </c>
      <c r="J26" s="30">
        <v>7</v>
      </c>
      <c r="K26" s="19">
        <v>8</v>
      </c>
      <c r="L26" s="19" t="s">
        <v>13</v>
      </c>
      <c r="M26" s="19" t="s">
        <v>13</v>
      </c>
      <c r="N26" s="23" t="s">
        <v>14</v>
      </c>
      <c r="O26" s="23" t="s">
        <v>540</v>
      </c>
      <c r="P26" s="27"/>
      <c r="Q26" s="28">
        <f t="shared" si="0"/>
        <v>7</v>
      </c>
      <c r="R26" s="27">
        <v>60</v>
      </c>
      <c r="S26" s="49">
        <f t="shared" si="1"/>
        <v>0.11666666666666667</v>
      </c>
      <c r="T26" s="23" t="s">
        <v>549</v>
      </c>
      <c r="U26" s="23"/>
    </row>
    <row r="27" spans="1:21" s="32" customFormat="1" ht="17.25" hidden="1" customHeight="1">
      <c r="A27" s="20"/>
      <c r="B27" s="52" t="s">
        <v>360</v>
      </c>
      <c r="C27" s="52" t="s">
        <v>127</v>
      </c>
      <c r="D27" s="52" t="s">
        <v>245</v>
      </c>
      <c r="E27" s="52" t="s">
        <v>129</v>
      </c>
      <c r="F27" s="53">
        <v>40000</v>
      </c>
      <c r="G27" s="19" t="s">
        <v>13</v>
      </c>
      <c r="H27" s="19" t="s">
        <v>12</v>
      </c>
      <c r="I27" s="20" t="s">
        <v>65</v>
      </c>
      <c r="J27" s="30">
        <v>7</v>
      </c>
      <c r="K27" s="19">
        <v>8</v>
      </c>
      <c r="L27" s="19" t="s">
        <v>13</v>
      </c>
      <c r="M27" s="19" t="s">
        <v>13</v>
      </c>
      <c r="N27" s="23" t="s">
        <v>14</v>
      </c>
      <c r="O27" s="23" t="s">
        <v>516</v>
      </c>
      <c r="P27" s="27"/>
      <c r="Q27" s="28">
        <f t="shared" si="0"/>
        <v>10</v>
      </c>
      <c r="R27" s="27">
        <v>60</v>
      </c>
      <c r="S27" s="49">
        <f t="shared" si="1"/>
        <v>0.16666666666666666</v>
      </c>
      <c r="T27" s="23" t="s">
        <v>549</v>
      </c>
      <c r="U27" s="23"/>
    </row>
    <row r="28" spans="1:21" s="32" customFormat="1" ht="17.25" hidden="1" customHeight="1">
      <c r="A28" s="20"/>
      <c r="B28" s="52" t="s">
        <v>485</v>
      </c>
      <c r="C28" s="52" t="s">
        <v>181</v>
      </c>
      <c r="D28" s="52" t="s">
        <v>271</v>
      </c>
      <c r="E28" s="52" t="s">
        <v>139</v>
      </c>
      <c r="F28" s="53">
        <v>39870</v>
      </c>
      <c r="G28" s="19" t="s">
        <v>13</v>
      </c>
      <c r="H28" s="19" t="s">
        <v>12</v>
      </c>
      <c r="I28" s="20" t="s">
        <v>65</v>
      </c>
      <c r="J28" s="30">
        <v>7</v>
      </c>
      <c r="K28" s="19">
        <v>8</v>
      </c>
      <c r="L28" s="19" t="s">
        <v>13</v>
      </c>
      <c r="M28" s="19" t="s">
        <v>13</v>
      </c>
      <c r="N28" s="23" t="s">
        <v>14</v>
      </c>
      <c r="O28" s="23" t="s">
        <v>520</v>
      </c>
      <c r="P28" s="27"/>
      <c r="Q28" s="28">
        <f t="shared" si="0"/>
        <v>8</v>
      </c>
      <c r="R28" s="27">
        <v>60</v>
      </c>
      <c r="S28" s="49">
        <f t="shared" si="1"/>
        <v>0.13333333333333333</v>
      </c>
      <c r="T28" s="22" t="s">
        <v>549</v>
      </c>
      <c r="U28" s="23"/>
    </row>
    <row r="29" spans="1:21" s="32" customFormat="1" ht="17.25" hidden="1" customHeight="1">
      <c r="A29" s="20"/>
      <c r="B29" s="52" t="s">
        <v>486</v>
      </c>
      <c r="C29" s="52" t="s">
        <v>181</v>
      </c>
      <c r="D29" s="52" t="s">
        <v>142</v>
      </c>
      <c r="E29" s="52" t="s">
        <v>139</v>
      </c>
      <c r="F29" s="53">
        <v>39982</v>
      </c>
      <c r="G29" s="19" t="s">
        <v>13</v>
      </c>
      <c r="H29" s="19" t="s">
        <v>12</v>
      </c>
      <c r="I29" s="20" t="s">
        <v>65</v>
      </c>
      <c r="J29" s="30">
        <v>7</v>
      </c>
      <c r="K29" s="19">
        <v>8</v>
      </c>
      <c r="L29" s="19" t="s">
        <v>13</v>
      </c>
      <c r="M29" s="19" t="s">
        <v>13</v>
      </c>
      <c r="N29" s="23" t="s">
        <v>14</v>
      </c>
      <c r="O29" s="23" t="s">
        <v>543</v>
      </c>
      <c r="P29" s="27"/>
      <c r="Q29" s="28">
        <f t="shared" si="0"/>
        <v>4</v>
      </c>
      <c r="R29" s="27">
        <v>60</v>
      </c>
      <c r="S29" s="49">
        <f t="shared" si="1"/>
        <v>6.6666666666666666E-2</v>
      </c>
      <c r="T29" s="23" t="s">
        <v>549</v>
      </c>
      <c r="U29" s="23"/>
    </row>
    <row r="30" spans="1:21" s="32" customFormat="1" ht="17.25" hidden="1" customHeight="1">
      <c r="A30" s="20"/>
      <c r="B30" s="52" t="s">
        <v>384</v>
      </c>
      <c r="C30" s="52" t="s">
        <v>154</v>
      </c>
      <c r="D30" s="52" t="s">
        <v>138</v>
      </c>
      <c r="E30" s="52" t="s">
        <v>139</v>
      </c>
      <c r="F30" s="53">
        <v>39923</v>
      </c>
      <c r="G30" s="19" t="s">
        <v>13</v>
      </c>
      <c r="H30" s="19" t="s">
        <v>12</v>
      </c>
      <c r="I30" s="20" t="s">
        <v>65</v>
      </c>
      <c r="J30" s="30">
        <v>7</v>
      </c>
      <c r="K30" s="19">
        <v>8</v>
      </c>
      <c r="L30" s="19" t="s">
        <v>13</v>
      </c>
      <c r="M30" s="19" t="s">
        <v>13</v>
      </c>
      <c r="N30" s="23" t="s">
        <v>14</v>
      </c>
      <c r="O30" s="23" t="s">
        <v>525</v>
      </c>
      <c r="P30" s="27"/>
      <c r="Q30" s="28">
        <f t="shared" si="0"/>
        <v>15</v>
      </c>
      <c r="R30" s="27">
        <v>60</v>
      </c>
      <c r="S30" s="49">
        <f t="shared" si="1"/>
        <v>0.25</v>
      </c>
      <c r="T30" s="22" t="s">
        <v>549</v>
      </c>
      <c r="U30" s="23"/>
    </row>
    <row r="31" spans="1:21" s="32" customFormat="1" ht="17.25" hidden="1" customHeight="1">
      <c r="A31" s="20"/>
      <c r="B31" s="52" t="s">
        <v>487</v>
      </c>
      <c r="C31" s="52" t="s">
        <v>132</v>
      </c>
      <c r="D31" s="52" t="s">
        <v>171</v>
      </c>
      <c r="E31" s="52" t="s">
        <v>129</v>
      </c>
      <c r="F31" s="53">
        <v>39796</v>
      </c>
      <c r="G31" s="19" t="s">
        <v>13</v>
      </c>
      <c r="H31" s="19" t="s">
        <v>12</v>
      </c>
      <c r="I31" s="20" t="s">
        <v>65</v>
      </c>
      <c r="J31" s="30">
        <v>7</v>
      </c>
      <c r="K31" s="19">
        <v>8</v>
      </c>
      <c r="L31" s="19" t="s">
        <v>13</v>
      </c>
      <c r="M31" s="19" t="s">
        <v>13</v>
      </c>
      <c r="N31" s="23" t="s">
        <v>14</v>
      </c>
      <c r="O31" s="23" t="s">
        <v>543</v>
      </c>
      <c r="P31" s="27"/>
      <c r="Q31" s="28">
        <f t="shared" si="0"/>
        <v>4</v>
      </c>
      <c r="R31" s="27">
        <v>60</v>
      </c>
      <c r="S31" s="49">
        <f t="shared" si="1"/>
        <v>6.6666666666666666E-2</v>
      </c>
      <c r="T31" s="22" t="s">
        <v>549</v>
      </c>
      <c r="U31" s="23"/>
    </row>
    <row r="32" spans="1:21" s="32" customFormat="1" ht="17.25" customHeight="1">
      <c r="A32" s="20"/>
      <c r="B32" s="52" t="s">
        <v>488</v>
      </c>
      <c r="C32" s="52" t="s">
        <v>164</v>
      </c>
      <c r="D32" s="52" t="s">
        <v>216</v>
      </c>
      <c r="E32" s="52" t="s">
        <v>139</v>
      </c>
      <c r="F32" s="53">
        <v>39902</v>
      </c>
      <c r="G32" s="19" t="s">
        <v>13</v>
      </c>
      <c r="H32" s="19" t="s">
        <v>12</v>
      </c>
      <c r="I32" s="20" t="s">
        <v>65</v>
      </c>
      <c r="J32" s="30">
        <v>7</v>
      </c>
      <c r="K32" s="19">
        <v>8</v>
      </c>
      <c r="L32" s="19" t="s">
        <v>13</v>
      </c>
      <c r="M32" s="19" t="s">
        <v>13</v>
      </c>
      <c r="N32" s="23" t="s">
        <v>7</v>
      </c>
      <c r="O32" s="23" t="s">
        <v>531</v>
      </c>
      <c r="P32" s="27">
        <v>20</v>
      </c>
      <c r="Q32" s="28">
        <f t="shared" si="0"/>
        <v>41</v>
      </c>
      <c r="R32" s="27">
        <v>60</v>
      </c>
      <c r="S32" s="49">
        <f t="shared" si="1"/>
        <v>0.68333333333333335</v>
      </c>
      <c r="T32" s="25" t="s">
        <v>555</v>
      </c>
      <c r="U32" s="23"/>
    </row>
    <row r="33" spans="1:21" s="32" customFormat="1" ht="17.25" hidden="1" customHeight="1">
      <c r="A33" s="20"/>
      <c r="B33" s="52" t="s">
        <v>489</v>
      </c>
      <c r="C33" s="52" t="s">
        <v>206</v>
      </c>
      <c r="D33" s="52" t="s">
        <v>141</v>
      </c>
      <c r="E33" s="52" t="s">
        <v>129</v>
      </c>
      <c r="F33" s="53">
        <v>39914</v>
      </c>
      <c r="G33" s="19" t="s">
        <v>13</v>
      </c>
      <c r="H33" s="19" t="s">
        <v>12</v>
      </c>
      <c r="I33" s="20" t="s">
        <v>65</v>
      </c>
      <c r="J33" s="30">
        <v>7</v>
      </c>
      <c r="K33" s="19">
        <v>8</v>
      </c>
      <c r="L33" s="19" t="s">
        <v>13</v>
      </c>
      <c r="M33" s="19" t="s">
        <v>13</v>
      </c>
      <c r="N33" s="23" t="s">
        <v>14</v>
      </c>
      <c r="O33" s="23" t="s">
        <v>541</v>
      </c>
      <c r="P33" s="27">
        <v>10</v>
      </c>
      <c r="Q33" s="28">
        <f t="shared" si="0"/>
        <v>19</v>
      </c>
      <c r="R33" s="27">
        <v>60</v>
      </c>
      <c r="S33" s="49">
        <f t="shared" si="1"/>
        <v>0.31666666666666665</v>
      </c>
      <c r="T33" s="25" t="s">
        <v>555</v>
      </c>
      <c r="U33" s="23"/>
    </row>
    <row r="34" spans="1:21" s="32" customFormat="1" ht="17.25" hidden="1" customHeight="1">
      <c r="A34" s="20"/>
      <c r="B34" s="52" t="s">
        <v>490</v>
      </c>
      <c r="C34" s="52" t="s">
        <v>183</v>
      </c>
      <c r="D34" s="52" t="s">
        <v>165</v>
      </c>
      <c r="E34" s="52" t="s">
        <v>139</v>
      </c>
      <c r="F34" s="53">
        <v>40132</v>
      </c>
      <c r="G34" s="19" t="s">
        <v>13</v>
      </c>
      <c r="H34" s="19" t="s">
        <v>12</v>
      </c>
      <c r="I34" s="20" t="s">
        <v>65</v>
      </c>
      <c r="J34" s="30">
        <v>7</v>
      </c>
      <c r="K34" s="19">
        <v>8</v>
      </c>
      <c r="L34" s="19" t="s">
        <v>13</v>
      </c>
      <c r="M34" s="19" t="s">
        <v>13</v>
      </c>
      <c r="N34" s="23" t="s">
        <v>14</v>
      </c>
      <c r="O34" s="23" t="s">
        <v>519</v>
      </c>
      <c r="P34" s="27">
        <v>8</v>
      </c>
      <c r="Q34" s="28">
        <f t="shared" si="0"/>
        <v>13</v>
      </c>
      <c r="R34" s="27">
        <v>60</v>
      </c>
      <c r="S34" s="49">
        <f t="shared" si="1"/>
        <v>0.21666666666666667</v>
      </c>
      <c r="T34" s="22" t="s">
        <v>555</v>
      </c>
      <c r="U34" s="23"/>
    </row>
    <row r="35" spans="1:21" s="32" customFormat="1" ht="17.25" hidden="1" customHeight="1">
      <c r="A35" s="20"/>
      <c r="B35" s="52" t="s">
        <v>491</v>
      </c>
      <c r="C35" s="52" t="s">
        <v>269</v>
      </c>
      <c r="D35" s="52" t="s">
        <v>272</v>
      </c>
      <c r="E35" s="52" t="s">
        <v>139</v>
      </c>
      <c r="F35" s="53">
        <v>39903</v>
      </c>
      <c r="G35" s="19" t="s">
        <v>13</v>
      </c>
      <c r="H35" s="19" t="s">
        <v>12</v>
      </c>
      <c r="I35" s="20" t="s">
        <v>65</v>
      </c>
      <c r="J35" s="30">
        <v>7</v>
      </c>
      <c r="K35" s="19">
        <v>8</v>
      </c>
      <c r="L35" s="19" t="s">
        <v>13</v>
      </c>
      <c r="M35" s="19" t="s">
        <v>13</v>
      </c>
      <c r="N35" s="23" t="s">
        <v>14</v>
      </c>
      <c r="O35" s="23" t="s">
        <v>523</v>
      </c>
      <c r="P35" s="27">
        <v>4</v>
      </c>
      <c r="Q35" s="28">
        <f t="shared" si="0"/>
        <v>10</v>
      </c>
      <c r="R35" s="27">
        <v>60</v>
      </c>
      <c r="S35" s="49">
        <f t="shared" si="1"/>
        <v>0.16666666666666666</v>
      </c>
      <c r="T35" s="23" t="s">
        <v>555</v>
      </c>
      <c r="U35" s="23"/>
    </row>
    <row r="36" spans="1:21" s="32" customFormat="1" ht="17.25" customHeight="1">
      <c r="A36" s="20"/>
      <c r="B36" s="52" t="s">
        <v>492</v>
      </c>
      <c r="C36" s="52" t="s">
        <v>156</v>
      </c>
      <c r="D36" s="52" t="s">
        <v>207</v>
      </c>
      <c r="E36" s="52" t="s">
        <v>129</v>
      </c>
      <c r="F36" s="53">
        <v>40004</v>
      </c>
      <c r="G36" s="19" t="s">
        <v>13</v>
      </c>
      <c r="H36" s="19" t="s">
        <v>12</v>
      </c>
      <c r="I36" s="20" t="s">
        <v>65</v>
      </c>
      <c r="J36" s="30">
        <v>7</v>
      </c>
      <c r="K36" s="19">
        <v>8</v>
      </c>
      <c r="L36" s="19" t="s">
        <v>13</v>
      </c>
      <c r="M36" s="19" t="s">
        <v>13</v>
      </c>
      <c r="N36" s="23" t="s">
        <v>7</v>
      </c>
      <c r="O36" s="23" t="s">
        <v>517</v>
      </c>
      <c r="P36" s="27">
        <v>22</v>
      </c>
      <c r="Q36" s="28">
        <f t="shared" ref="Q36:Q37" si="2">O36+P36</f>
        <v>47</v>
      </c>
      <c r="R36" s="27">
        <v>60</v>
      </c>
      <c r="S36" s="49">
        <f t="shared" ref="S36:S37" si="3">Q36/R36</f>
        <v>0.78333333333333333</v>
      </c>
      <c r="T36" s="25" t="s">
        <v>555</v>
      </c>
      <c r="U36" s="23"/>
    </row>
    <row r="37" spans="1:21" s="32" customFormat="1" ht="17.25" hidden="1" customHeight="1">
      <c r="A37" s="20"/>
      <c r="B37" s="52" t="s">
        <v>493</v>
      </c>
      <c r="C37" s="52" t="s">
        <v>152</v>
      </c>
      <c r="D37" s="52" t="s">
        <v>138</v>
      </c>
      <c r="E37" s="52" t="s">
        <v>139</v>
      </c>
      <c r="F37" s="53">
        <v>40361</v>
      </c>
      <c r="G37" s="19" t="s">
        <v>13</v>
      </c>
      <c r="H37" s="19" t="s">
        <v>12</v>
      </c>
      <c r="I37" s="20" t="s">
        <v>65</v>
      </c>
      <c r="J37" s="30">
        <v>7</v>
      </c>
      <c r="K37" s="19">
        <v>8</v>
      </c>
      <c r="L37" s="19" t="s">
        <v>13</v>
      </c>
      <c r="M37" s="19" t="s">
        <v>13</v>
      </c>
      <c r="N37" s="23" t="s">
        <v>14</v>
      </c>
      <c r="O37" s="23" t="s">
        <v>522</v>
      </c>
      <c r="P37" s="27">
        <v>2</v>
      </c>
      <c r="Q37" s="28">
        <f t="shared" si="2"/>
        <v>4</v>
      </c>
      <c r="R37" s="27">
        <v>60</v>
      </c>
      <c r="S37" s="49">
        <f t="shared" si="3"/>
        <v>6.6666666666666666E-2</v>
      </c>
      <c r="T37" s="22" t="s">
        <v>555</v>
      </c>
      <c r="U37" s="23"/>
    </row>
    <row r="38" spans="1:21" s="32" customFormat="1" ht="17.25" hidden="1" customHeight="1">
      <c r="A38" s="21"/>
      <c r="B38" s="52" t="s">
        <v>494</v>
      </c>
      <c r="C38" s="52" t="s">
        <v>181</v>
      </c>
      <c r="D38" s="52" t="s">
        <v>138</v>
      </c>
      <c r="E38" s="52" t="s">
        <v>139</v>
      </c>
      <c r="F38" s="53">
        <v>39854</v>
      </c>
      <c r="G38" s="19" t="s">
        <v>13</v>
      </c>
      <c r="H38" s="19" t="s">
        <v>12</v>
      </c>
      <c r="I38" s="20" t="s">
        <v>65</v>
      </c>
      <c r="J38" s="30">
        <v>7</v>
      </c>
      <c r="K38" s="19">
        <v>8</v>
      </c>
      <c r="L38" s="19" t="s">
        <v>13</v>
      </c>
      <c r="M38" s="19" t="s">
        <v>13</v>
      </c>
      <c r="N38" s="23" t="s">
        <v>14</v>
      </c>
      <c r="O38" s="20">
        <v>3</v>
      </c>
      <c r="P38" s="27">
        <v>0</v>
      </c>
      <c r="Q38" s="28">
        <f t="shared" ref="Q38:Q49" si="4">O38+P38</f>
        <v>3</v>
      </c>
      <c r="R38" s="27">
        <v>60</v>
      </c>
      <c r="S38" s="49">
        <f t="shared" ref="S38:S49" si="5">Q38/R38</f>
        <v>0.05</v>
      </c>
      <c r="T38" s="25" t="s">
        <v>555</v>
      </c>
      <c r="U38" s="21"/>
    </row>
    <row r="39" spans="1:21" s="32" customFormat="1" ht="15.75" hidden="1">
      <c r="A39" s="21"/>
      <c r="B39" s="52" t="s">
        <v>495</v>
      </c>
      <c r="C39" s="52" t="s">
        <v>200</v>
      </c>
      <c r="D39" s="52" t="s">
        <v>232</v>
      </c>
      <c r="E39" s="52" t="s">
        <v>139</v>
      </c>
      <c r="F39" s="53">
        <v>39887</v>
      </c>
      <c r="G39" s="19" t="s">
        <v>13</v>
      </c>
      <c r="H39" s="19" t="s">
        <v>12</v>
      </c>
      <c r="I39" s="20" t="s">
        <v>65</v>
      </c>
      <c r="J39" s="30">
        <v>7</v>
      </c>
      <c r="K39" s="19">
        <v>8</v>
      </c>
      <c r="L39" s="19" t="s">
        <v>13</v>
      </c>
      <c r="M39" s="19" t="s">
        <v>13</v>
      </c>
      <c r="N39" s="23" t="s">
        <v>14</v>
      </c>
      <c r="O39" s="20">
        <v>6</v>
      </c>
      <c r="P39" s="27">
        <v>6</v>
      </c>
      <c r="Q39" s="28">
        <f t="shared" si="4"/>
        <v>12</v>
      </c>
      <c r="R39" s="27">
        <v>60</v>
      </c>
      <c r="S39" s="49">
        <f t="shared" si="5"/>
        <v>0.2</v>
      </c>
      <c r="T39" s="25" t="s">
        <v>555</v>
      </c>
      <c r="U39" s="21"/>
    </row>
    <row r="40" spans="1:21" ht="15.75" hidden="1">
      <c r="A40" s="54"/>
      <c r="B40" s="52" t="s">
        <v>496</v>
      </c>
      <c r="C40" s="52" t="s">
        <v>180</v>
      </c>
      <c r="D40" s="52" t="s">
        <v>133</v>
      </c>
      <c r="E40" s="52" t="s">
        <v>129</v>
      </c>
      <c r="F40" s="53">
        <v>39962</v>
      </c>
      <c r="G40" s="19" t="s">
        <v>13</v>
      </c>
      <c r="H40" s="19" t="s">
        <v>12</v>
      </c>
      <c r="I40" s="20" t="s">
        <v>65</v>
      </c>
      <c r="J40" s="30">
        <v>7</v>
      </c>
      <c r="K40" s="19">
        <v>8</v>
      </c>
      <c r="L40" s="19" t="s">
        <v>13</v>
      </c>
      <c r="M40" s="19" t="s">
        <v>13</v>
      </c>
      <c r="N40" s="23" t="s">
        <v>14</v>
      </c>
      <c r="O40" s="55">
        <v>4</v>
      </c>
      <c r="P40" s="56">
        <v>8</v>
      </c>
      <c r="Q40" s="28">
        <f t="shared" si="4"/>
        <v>12</v>
      </c>
      <c r="R40" s="27">
        <v>60</v>
      </c>
      <c r="S40" s="49">
        <f t="shared" si="5"/>
        <v>0.2</v>
      </c>
      <c r="T40" s="58" t="s">
        <v>555</v>
      </c>
      <c r="U40" s="54"/>
    </row>
    <row r="41" spans="1:21" ht="15.75" hidden="1">
      <c r="A41" s="54"/>
      <c r="B41" s="52" t="s">
        <v>497</v>
      </c>
      <c r="C41" s="52" t="s">
        <v>304</v>
      </c>
      <c r="D41" s="52" t="s">
        <v>141</v>
      </c>
      <c r="E41" s="52" t="s">
        <v>129</v>
      </c>
      <c r="F41" s="53">
        <v>39980</v>
      </c>
      <c r="G41" s="19" t="s">
        <v>13</v>
      </c>
      <c r="H41" s="19" t="s">
        <v>12</v>
      </c>
      <c r="I41" s="20" t="s">
        <v>65</v>
      </c>
      <c r="J41" s="30">
        <v>7</v>
      </c>
      <c r="K41" s="19">
        <v>8</v>
      </c>
      <c r="L41" s="19" t="s">
        <v>13</v>
      </c>
      <c r="M41" s="19" t="s">
        <v>13</v>
      </c>
      <c r="N41" s="23" t="s">
        <v>14</v>
      </c>
      <c r="O41" s="55">
        <v>4</v>
      </c>
      <c r="P41" s="56">
        <v>3</v>
      </c>
      <c r="Q41" s="28">
        <f t="shared" si="4"/>
        <v>7</v>
      </c>
      <c r="R41" s="27">
        <v>60</v>
      </c>
      <c r="S41" s="49">
        <f t="shared" si="5"/>
        <v>0.11666666666666667</v>
      </c>
      <c r="T41" s="58" t="s">
        <v>555</v>
      </c>
      <c r="U41" s="54"/>
    </row>
    <row r="42" spans="1:21" ht="15.75" hidden="1">
      <c r="A42" s="54"/>
      <c r="B42" s="52" t="s">
        <v>498</v>
      </c>
      <c r="C42" s="52" t="s">
        <v>208</v>
      </c>
      <c r="D42" s="52" t="s">
        <v>165</v>
      </c>
      <c r="E42" s="52" t="s">
        <v>139</v>
      </c>
      <c r="F42" s="53">
        <v>39953</v>
      </c>
      <c r="G42" s="19" t="s">
        <v>13</v>
      </c>
      <c r="H42" s="19" t="s">
        <v>12</v>
      </c>
      <c r="I42" s="20" t="s">
        <v>65</v>
      </c>
      <c r="J42" s="30">
        <v>7</v>
      </c>
      <c r="K42" s="19">
        <v>8</v>
      </c>
      <c r="L42" s="19" t="s">
        <v>13</v>
      </c>
      <c r="M42" s="19" t="s">
        <v>13</v>
      </c>
      <c r="N42" s="23" t="s">
        <v>14</v>
      </c>
      <c r="O42" s="55">
        <v>10</v>
      </c>
      <c r="P42" s="56">
        <v>8</v>
      </c>
      <c r="Q42" s="28">
        <f t="shared" si="4"/>
        <v>18</v>
      </c>
      <c r="R42" s="27">
        <v>60</v>
      </c>
      <c r="S42" s="49">
        <f t="shared" si="5"/>
        <v>0.3</v>
      </c>
      <c r="T42" s="58" t="s">
        <v>555</v>
      </c>
      <c r="U42" s="54"/>
    </row>
    <row r="43" spans="1:21" ht="15.75" hidden="1">
      <c r="A43" s="54"/>
      <c r="B43" s="52" t="s">
        <v>499</v>
      </c>
      <c r="C43" s="52" t="s">
        <v>240</v>
      </c>
      <c r="D43" s="52" t="s">
        <v>207</v>
      </c>
      <c r="E43" s="52" t="s">
        <v>129</v>
      </c>
      <c r="F43" s="53">
        <v>39906</v>
      </c>
      <c r="G43" s="19" t="s">
        <v>13</v>
      </c>
      <c r="H43" s="19" t="s">
        <v>12</v>
      </c>
      <c r="I43" s="20" t="s">
        <v>65</v>
      </c>
      <c r="J43" s="30">
        <v>7</v>
      </c>
      <c r="K43" s="19">
        <v>8</v>
      </c>
      <c r="L43" s="19" t="s">
        <v>13</v>
      </c>
      <c r="M43" s="19" t="s">
        <v>13</v>
      </c>
      <c r="N43" s="23" t="s">
        <v>14</v>
      </c>
      <c r="O43" s="55">
        <v>10</v>
      </c>
      <c r="P43" s="56">
        <v>12</v>
      </c>
      <c r="Q43" s="28">
        <f t="shared" si="4"/>
        <v>22</v>
      </c>
      <c r="R43" s="27">
        <v>60</v>
      </c>
      <c r="S43" s="49">
        <f t="shared" si="5"/>
        <v>0.36666666666666664</v>
      </c>
      <c r="T43" s="58" t="s">
        <v>555</v>
      </c>
      <c r="U43" s="54"/>
    </row>
    <row r="44" spans="1:21" ht="15.75" hidden="1">
      <c r="A44" s="54"/>
      <c r="B44" s="52" t="s">
        <v>246</v>
      </c>
      <c r="C44" s="52" t="s">
        <v>193</v>
      </c>
      <c r="D44" s="52" t="s">
        <v>192</v>
      </c>
      <c r="E44" s="52" t="s">
        <v>129</v>
      </c>
      <c r="F44" s="53">
        <v>39878</v>
      </c>
      <c r="G44" s="19" t="s">
        <v>13</v>
      </c>
      <c r="H44" s="19" t="s">
        <v>12</v>
      </c>
      <c r="I44" s="20" t="s">
        <v>65</v>
      </c>
      <c r="J44" s="30">
        <v>7</v>
      </c>
      <c r="K44" s="19">
        <v>8</v>
      </c>
      <c r="L44" s="19" t="s">
        <v>13</v>
      </c>
      <c r="M44" s="19" t="s">
        <v>13</v>
      </c>
      <c r="N44" s="23" t="s">
        <v>14</v>
      </c>
      <c r="O44" s="55">
        <v>12</v>
      </c>
      <c r="P44" s="56">
        <v>10</v>
      </c>
      <c r="Q44" s="28">
        <f t="shared" si="4"/>
        <v>22</v>
      </c>
      <c r="R44" s="27">
        <v>60</v>
      </c>
      <c r="S44" s="49">
        <f t="shared" si="5"/>
        <v>0.36666666666666664</v>
      </c>
      <c r="T44" s="58" t="s">
        <v>555</v>
      </c>
      <c r="U44" s="54"/>
    </row>
    <row r="45" spans="1:21" ht="15.75">
      <c r="A45" s="54"/>
      <c r="B45" s="52" t="s">
        <v>500</v>
      </c>
      <c r="C45" s="52" t="s">
        <v>156</v>
      </c>
      <c r="D45" s="52" t="s">
        <v>163</v>
      </c>
      <c r="E45" s="52" t="s">
        <v>129</v>
      </c>
      <c r="F45" s="53">
        <v>39860</v>
      </c>
      <c r="G45" s="19" t="s">
        <v>13</v>
      </c>
      <c r="H45" s="19" t="s">
        <v>12</v>
      </c>
      <c r="I45" s="20" t="s">
        <v>65</v>
      </c>
      <c r="J45" s="30">
        <v>7</v>
      </c>
      <c r="K45" s="19">
        <v>8</v>
      </c>
      <c r="L45" s="19" t="s">
        <v>13</v>
      </c>
      <c r="M45" s="19" t="s">
        <v>13</v>
      </c>
      <c r="N45" s="55" t="s">
        <v>561</v>
      </c>
      <c r="O45" s="55">
        <v>28</v>
      </c>
      <c r="P45" s="56">
        <v>30</v>
      </c>
      <c r="Q45" s="28">
        <f t="shared" si="4"/>
        <v>58</v>
      </c>
      <c r="R45" s="27">
        <v>60</v>
      </c>
      <c r="S45" s="49">
        <f t="shared" si="5"/>
        <v>0.96666666666666667</v>
      </c>
      <c r="T45" s="58" t="s">
        <v>555</v>
      </c>
      <c r="U45" s="54"/>
    </row>
    <row r="46" spans="1:21" ht="15.75">
      <c r="A46" s="54"/>
      <c r="B46" s="52" t="s">
        <v>501</v>
      </c>
      <c r="C46" s="52" t="s">
        <v>243</v>
      </c>
      <c r="D46" s="52" t="s">
        <v>232</v>
      </c>
      <c r="E46" s="52" t="s">
        <v>139</v>
      </c>
      <c r="F46" s="53">
        <v>39917</v>
      </c>
      <c r="G46" s="19" t="s">
        <v>13</v>
      </c>
      <c r="H46" s="19" t="s">
        <v>12</v>
      </c>
      <c r="I46" s="20" t="s">
        <v>65</v>
      </c>
      <c r="J46" s="30">
        <v>7</v>
      </c>
      <c r="K46" s="19">
        <v>8</v>
      </c>
      <c r="L46" s="19" t="s">
        <v>13</v>
      </c>
      <c r="M46" s="19" t="s">
        <v>13</v>
      </c>
      <c r="N46" s="55" t="s">
        <v>557</v>
      </c>
      <c r="O46" s="55">
        <v>25</v>
      </c>
      <c r="P46" s="56">
        <v>20</v>
      </c>
      <c r="Q46" s="28">
        <f t="shared" si="4"/>
        <v>45</v>
      </c>
      <c r="R46" s="27">
        <v>60</v>
      </c>
      <c r="S46" s="49">
        <f t="shared" si="5"/>
        <v>0.75</v>
      </c>
      <c r="T46" s="58" t="s">
        <v>555</v>
      </c>
      <c r="U46" s="54"/>
    </row>
    <row r="47" spans="1:21" ht="15.75" hidden="1">
      <c r="A47" s="54"/>
      <c r="B47" s="52" t="s">
        <v>502</v>
      </c>
      <c r="C47" s="52" t="s">
        <v>156</v>
      </c>
      <c r="D47" s="52" t="s">
        <v>163</v>
      </c>
      <c r="E47" s="52" t="s">
        <v>129</v>
      </c>
      <c r="F47" s="53">
        <v>39808</v>
      </c>
      <c r="G47" s="19" t="s">
        <v>13</v>
      </c>
      <c r="H47" s="19" t="s">
        <v>12</v>
      </c>
      <c r="I47" s="20" t="s">
        <v>65</v>
      </c>
      <c r="J47" s="30">
        <v>7</v>
      </c>
      <c r="K47" s="19">
        <v>8</v>
      </c>
      <c r="L47" s="19" t="s">
        <v>13</v>
      </c>
      <c r="M47" s="19" t="s">
        <v>13</v>
      </c>
      <c r="N47" s="55" t="s">
        <v>14</v>
      </c>
      <c r="O47" s="55">
        <v>15</v>
      </c>
      <c r="P47" s="56">
        <v>0</v>
      </c>
      <c r="Q47" s="28">
        <f t="shared" si="4"/>
        <v>15</v>
      </c>
      <c r="R47" s="27">
        <v>60</v>
      </c>
      <c r="S47" s="49">
        <f t="shared" si="5"/>
        <v>0.25</v>
      </c>
      <c r="T47" s="58" t="s">
        <v>555</v>
      </c>
      <c r="U47" s="54"/>
    </row>
    <row r="48" spans="1:21" ht="15.75" hidden="1">
      <c r="A48" s="54"/>
      <c r="B48" s="52" t="s">
        <v>503</v>
      </c>
      <c r="C48" s="52" t="s">
        <v>256</v>
      </c>
      <c r="D48" s="52" t="s">
        <v>504</v>
      </c>
      <c r="E48" s="52" t="s">
        <v>139</v>
      </c>
      <c r="F48" s="53">
        <v>39925</v>
      </c>
      <c r="G48" s="19" t="s">
        <v>13</v>
      </c>
      <c r="H48" s="19" t="s">
        <v>12</v>
      </c>
      <c r="I48" s="20" t="s">
        <v>65</v>
      </c>
      <c r="J48" s="30">
        <v>7</v>
      </c>
      <c r="K48" s="19">
        <v>8</v>
      </c>
      <c r="L48" s="19" t="s">
        <v>13</v>
      </c>
      <c r="M48" s="19" t="s">
        <v>13</v>
      </c>
      <c r="N48" s="55" t="s">
        <v>14</v>
      </c>
      <c r="O48" s="55">
        <v>6</v>
      </c>
      <c r="P48" s="56">
        <v>0</v>
      </c>
      <c r="Q48" s="28">
        <f t="shared" si="4"/>
        <v>6</v>
      </c>
      <c r="R48" s="27">
        <v>60</v>
      </c>
      <c r="S48" s="49">
        <f t="shared" si="5"/>
        <v>0.1</v>
      </c>
      <c r="T48" s="58" t="s">
        <v>555</v>
      </c>
      <c r="U48" s="54"/>
    </row>
    <row r="49" spans="1:21" ht="15.75">
      <c r="A49" s="54"/>
      <c r="B49" s="52" t="s">
        <v>202</v>
      </c>
      <c r="C49" s="52" t="s">
        <v>505</v>
      </c>
      <c r="D49" s="52" t="s">
        <v>253</v>
      </c>
      <c r="E49" s="52" t="s">
        <v>129</v>
      </c>
      <c r="F49" s="53">
        <v>39989</v>
      </c>
      <c r="G49" s="19" t="s">
        <v>13</v>
      </c>
      <c r="H49" s="19" t="s">
        <v>12</v>
      </c>
      <c r="I49" s="20" t="s">
        <v>65</v>
      </c>
      <c r="J49" s="30">
        <v>7</v>
      </c>
      <c r="K49" s="19">
        <v>8</v>
      </c>
      <c r="L49" s="19" t="s">
        <v>13</v>
      </c>
      <c r="M49" s="19" t="s">
        <v>13</v>
      </c>
      <c r="N49" s="55" t="s">
        <v>557</v>
      </c>
      <c r="O49" s="55">
        <v>22</v>
      </c>
      <c r="P49" s="56">
        <v>18</v>
      </c>
      <c r="Q49" s="28">
        <f t="shared" si="4"/>
        <v>40</v>
      </c>
      <c r="R49" s="27">
        <v>60</v>
      </c>
      <c r="S49" s="49">
        <f t="shared" si="5"/>
        <v>0.66666666666666663</v>
      </c>
      <c r="T49" s="58" t="s">
        <v>555</v>
      </c>
      <c r="U49" s="54"/>
    </row>
  </sheetData>
  <sheetProtection formatCells="0" formatColumns="0" formatRows="0" sort="0"/>
  <autoFilter ref="B6:T49">
    <filterColumn colId="12">
      <filters>
        <filter val="победитель"/>
        <filter val="Призер"/>
      </filters>
    </filterColumn>
    <filterColumn colId="17"/>
  </autoFilter>
  <mergeCells count="1">
    <mergeCell ref="A2:T3"/>
  </mergeCells>
  <dataValidations count="4">
    <dataValidation type="list" allowBlank="1" showInputMessage="1" showErrorMessage="1" sqref="G7:H49 L7:M49">
      <formula1>rf</formula1>
    </dataValidation>
    <dataValidation type="list" allowBlank="1" showInputMessage="1" showErrorMessage="1" sqref="E7:E28">
      <formula1>sex</formula1>
    </dataValidation>
    <dataValidation type="list" allowBlank="1" showInputMessage="1" showErrorMessage="1" sqref="N7:N44">
      <formula1>type</formula1>
    </dataValidation>
    <dataValidation type="list" allowBlank="1" showInputMessage="1" showErrorMessage="1" sqref="I7:I49">
      <formula1>municipal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U14"/>
  <sheetViews>
    <sheetView showGridLines="0" zoomScale="80" zoomScaleNormal="80" workbookViewId="0">
      <pane ySplit="6" topLeftCell="A7" activePane="bottomLeft" state="frozen"/>
      <selection pane="bottomLeft" activeCell="B11" sqref="B11"/>
    </sheetView>
  </sheetViews>
  <sheetFormatPr defaultColWidth="9.140625" defaultRowHeight="12.75"/>
  <cols>
    <col min="1" max="1" width="4.285156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9.7109375" style="14" customWidth="1"/>
    <col min="6" max="6" width="16.42578125" style="29" customWidth="1"/>
    <col min="7" max="7" width="8.5703125" style="13" customWidth="1"/>
    <col min="8" max="8" width="8.42578125" style="13" customWidth="1"/>
    <col min="9" max="9" width="23.5703125" style="15" customWidth="1"/>
    <col min="10" max="10" width="10.140625" style="14" customWidth="1"/>
    <col min="11" max="11" width="11.85546875" style="15" customWidth="1"/>
    <col min="12" max="12" width="19.7109375" style="15" customWidth="1"/>
    <col min="13" max="13" width="10.7109375" style="14" customWidth="1"/>
    <col min="14" max="14" width="12.140625" style="14" customWidth="1"/>
    <col min="15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61.5" customHeight="1">
      <c r="A1" s="13"/>
      <c r="B1" s="14"/>
      <c r="C1" s="14"/>
      <c r="D1" s="14"/>
      <c r="E1" s="14"/>
      <c r="F1" s="2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40"/>
      <c r="S1" s="40"/>
      <c r="T1" s="40" t="s">
        <v>123</v>
      </c>
    </row>
    <row r="2" spans="1:21" s="10" customFormat="1" ht="16.5" customHeight="1">
      <c r="A2" s="60" t="s">
        <v>514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1" s="10" customFormat="1" ht="16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s="10" customFormat="1" ht="16.5" customHeight="1">
      <c r="A4" s="41"/>
      <c r="B4" s="41"/>
      <c r="C4" s="41"/>
      <c r="D4" s="41"/>
      <c r="E4" s="41"/>
      <c r="F4" s="41"/>
      <c r="G4" s="41"/>
      <c r="H4" s="43"/>
      <c r="I4" s="41"/>
      <c r="J4" s="41" t="s">
        <v>113</v>
      </c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 s="10" customFormat="1">
      <c r="C5" s="39"/>
      <c r="D5" s="39"/>
      <c r="E5" s="39"/>
      <c r="F5" s="39"/>
      <c r="G5" s="39"/>
      <c r="H5" s="39"/>
      <c r="I5" s="39"/>
      <c r="J5" s="24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s="12" customFormat="1" ht="51" customHeight="1">
      <c r="A6" s="44"/>
      <c r="B6" s="44" t="s">
        <v>0</v>
      </c>
      <c r="C6" s="44" t="s">
        <v>1</v>
      </c>
      <c r="D6" s="44" t="s">
        <v>2</v>
      </c>
      <c r="E6" s="44" t="s">
        <v>8</v>
      </c>
      <c r="F6" s="44" t="s">
        <v>3</v>
      </c>
      <c r="G6" s="45" t="s">
        <v>117</v>
      </c>
      <c r="H6" s="44" t="s">
        <v>16</v>
      </c>
      <c r="I6" s="46" t="s">
        <v>15</v>
      </c>
      <c r="J6" s="44" t="s">
        <v>104</v>
      </c>
      <c r="K6" s="45" t="s">
        <v>5</v>
      </c>
      <c r="L6" s="44" t="s">
        <v>106</v>
      </c>
      <c r="M6" s="45" t="s">
        <v>118</v>
      </c>
      <c r="N6" s="44" t="s">
        <v>4</v>
      </c>
      <c r="O6" s="44" t="s">
        <v>100</v>
      </c>
      <c r="P6" s="44" t="s">
        <v>105</v>
      </c>
      <c r="Q6" s="44" t="s">
        <v>107</v>
      </c>
      <c r="R6" s="47" t="s">
        <v>108</v>
      </c>
      <c r="S6" s="44" t="s">
        <v>109</v>
      </c>
      <c r="T6" s="48" t="s">
        <v>101</v>
      </c>
      <c r="U6" s="48" t="s">
        <v>101</v>
      </c>
    </row>
    <row r="7" spans="1:21" s="32" customFormat="1" ht="17.25" hidden="1" customHeight="1">
      <c r="A7" s="50"/>
      <c r="B7" s="52" t="s">
        <v>506</v>
      </c>
      <c r="C7" s="52" t="s">
        <v>226</v>
      </c>
      <c r="D7" s="52" t="s">
        <v>220</v>
      </c>
      <c r="E7" s="52" t="s">
        <v>129</v>
      </c>
      <c r="F7" s="53">
        <v>39761</v>
      </c>
      <c r="G7" s="51" t="s">
        <v>13</v>
      </c>
      <c r="H7" s="19" t="s">
        <v>12</v>
      </c>
      <c r="I7" s="20" t="s">
        <v>65</v>
      </c>
      <c r="J7" s="30">
        <v>7</v>
      </c>
      <c r="K7" s="19">
        <v>9</v>
      </c>
      <c r="L7" s="19" t="s">
        <v>13</v>
      </c>
      <c r="M7" s="19" t="s">
        <v>13</v>
      </c>
      <c r="N7" s="23" t="s">
        <v>14</v>
      </c>
      <c r="O7" s="23" t="s">
        <v>529</v>
      </c>
      <c r="P7" s="27"/>
      <c r="Q7" s="28">
        <f t="shared" ref="Q7:Q14" si="0">O7+P7</f>
        <v>26</v>
      </c>
      <c r="R7" s="27">
        <v>70</v>
      </c>
      <c r="S7" s="49">
        <f t="shared" ref="S7:S14" si="1">Q7/R7</f>
        <v>0.37142857142857144</v>
      </c>
      <c r="T7" s="22" t="s">
        <v>526</v>
      </c>
      <c r="U7" s="23"/>
    </row>
    <row r="8" spans="1:21" s="32" customFormat="1" ht="17.25" hidden="1" customHeight="1">
      <c r="A8" s="50"/>
      <c r="B8" s="52" t="s">
        <v>507</v>
      </c>
      <c r="C8" s="52" t="s">
        <v>181</v>
      </c>
      <c r="D8" s="52" t="s">
        <v>343</v>
      </c>
      <c r="E8" s="52" t="s">
        <v>139</v>
      </c>
      <c r="F8" s="53">
        <v>39674</v>
      </c>
      <c r="G8" s="51" t="s">
        <v>13</v>
      </c>
      <c r="H8" s="19" t="s">
        <v>12</v>
      </c>
      <c r="I8" s="20" t="s">
        <v>65</v>
      </c>
      <c r="J8" s="30">
        <v>7</v>
      </c>
      <c r="K8" s="19">
        <v>9</v>
      </c>
      <c r="L8" s="19" t="s">
        <v>13</v>
      </c>
      <c r="M8" s="19" t="s">
        <v>13</v>
      </c>
      <c r="N8" s="23" t="s">
        <v>14</v>
      </c>
      <c r="O8" s="23" t="s">
        <v>525</v>
      </c>
      <c r="P8" s="27"/>
      <c r="Q8" s="28">
        <f t="shared" si="0"/>
        <v>15</v>
      </c>
      <c r="R8" s="27">
        <v>70</v>
      </c>
      <c r="S8" s="49">
        <f t="shared" si="1"/>
        <v>0.21428571428571427</v>
      </c>
      <c r="T8" s="22" t="s">
        <v>526</v>
      </c>
      <c r="U8" s="23"/>
    </row>
    <row r="9" spans="1:21" s="32" customFormat="1" ht="17.25" hidden="1" customHeight="1">
      <c r="A9" s="50"/>
      <c r="B9" s="52" t="s">
        <v>508</v>
      </c>
      <c r="C9" s="52" t="s">
        <v>185</v>
      </c>
      <c r="D9" s="52" t="s">
        <v>220</v>
      </c>
      <c r="E9" s="52" t="s">
        <v>129</v>
      </c>
      <c r="F9" s="53">
        <v>39658</v>
      </c>
      <c r="G9" s="51" t="s">
        <v>13</v>
      </c>
      <c r="H9" s="19" t="s">
        <v>12</v>
      </c>
      <c r="I9" s="20" t="s">
        <v>65</v>
      </c>
      <c r="J9" s="30">
        <v>7</v>
      </c>
      <c r="K9" s="19">
        <v>9</v>
      </c>
      <c r="L9" s="19" t="s">
        <v>13</v>
      </c>
      <c r="M9" s="19" t="s">
        <v>13</v>
      </c>
      <c r="N9" s="23" t="s">
        <v>14</v>
      </c>
      <c r="O9" s="23" t="s">
        <v>528</v>
      </c>
      <c r="P9" s="27"/>
      <c r="Q9" s="28">
        <f t="shared" si="0"/>
        <v>22</v>
      </c>
      <c r="R9" s="27">
        <v>70</v>
      </c>
      <c r="S9" s="49">
        <f t="shared" si="1"/>
        <v>0.31428571428571428</v>
      </c>
      <c r="T9" s="23" t="s">
        <v>526</v>
      </c>
      <c r="U9" s="23"/>
    </row>
    <row r="10" spans="1:21" s="32" customFormat="1" ht="17.25" hidden="1" customHeight="1">
      <c r="A10" s="50"/>
      <c r="B10" s="52" t="s">
        <v>509</v>
      </c>
      <c r="C10" s="52" t="s">
        <v>130</v>
      </c>
      <c r="D10" s="52" t="s">
        <v>459</v>
      </c>
      <c r="E10" s="52" t="s">
        <v>129</v>
      </c>
      <c r="F10" s="53">
        <v>39459</v>
      </c>
      <c r="G10" s="51" t="s">
        <v>13</v>
      </c>
      <c r="H10" s="19" t="s">
        <v>12</v>
      </c>
      <c r="I10" s="20" t="s">
        <v>65</v>
      </c>
      <c r="J10" s="30">
        <v>7</v>
      </c>
      <c r="K10" s="19">
        <v>9</v>
      </c>
      <c r="L10" s="19" t="s">
        <v>13</v>
      </c>
      <c r="M10" s="19" t="s">
        <v>13</v>
      </c>
      <c r="N10" s="23" t="s">
        <v>14</v>
      </c>
      <c r="O10" s="23" t="s">
        <v>527</v>
      </c>
      <c r="P10" s="27"/>
      <c r="Q10" s="28">
        <f t="shared" si="0"/>
        <v>31</v>
      </c>
      <c r="R10" s="27">
        <v>70</v>
      </c>
      <c r="S10" s="49">
        <f t="shared" si="1"/>
        <v>0.44285714285714284</v>
      </c>
      <c r="T10" s="23" t="s">
        <v>526</v>
      </c>
      <c r="U10" s="23"/>
    </row>
    <row r="11" spans="1:21" s="32" customFormat="1" ht="17.25" customHeight="1">
      <c r="A11" s="50"/>
      <c r="B11" s="52" t="s">
        <v>510</v>
      </c>
      <c r="C11" s="52" t="s">
        <v>449</v>
      </c>
      <c r="D11" s="52" t="s">
        <v>207</v>
      </c>
      <c r="E11" s="52" t="s">
        <v>129</v>
      </c>
      <c r="F11" s="53">
        <v>39732</v>
      </c>
      <c r="G11" s="51" t="s">
        <v>13</v>
      </c>
      <c r="H11" s="19" t="s">
        <v>12</v>
      </c>
      <c r="I11" s="20" t="s">
        <v>65</v>
      </c>
      <c r="J11" s="30">
        <v>7</v>
      </c>
      <c r="K11" s="19">
        <v>9</v>
      </c>
      <c r="L11" s="19" t="s">
        <v>13</v>
      </c>
      <c r="M11" s="19" t="s">
        <v>13</v>
      </c>
      <c r="N11" s="23" t="s">
        <v>7</v>
      </c>
      <c r="O11" s="23" t="s">
        <v>559</v>
      </c>
      <c r="P11" s="27"/>
      <c r="Q11" s="28">
        <f t="shared" si="0"/>
        <v>63</v>
      </c>
      <c r="R11" s="27">
        <v>70</v>
      </c>
      <c r="S11" s="49">
        <f t="shared" si="1"/>
        <v>0.9</v>
      </c>
      <c r="T11" s="23" t="s">
        <v>526</v>
      </c>
      <c r="U11" s="23"/>
    </row>
    <row r="12" spans="1:21" s="32" customFormat="1" ht="17.25" hidden="1" customHeight="1">
      <c r="A12" s="50"/>
      <c r="B12" s="52" t="s">
        <v>511</v>
      </c>
      <c r="C12" s="52" t="s">
        <v>460</v>
      </c>
      <c r="D12" s="52" t="s">
        <v>201</v>
      </c>
      <c r="E12" s="52" t="s">
        <v>129</v>
      </c>
      <c r="F12" s="53">
        <v>39603</v>
      </c>
      <c r="G12" s="51" t="s">
        <v>13</v>
      </c>
      <c r="H12" s="19" t="s">
        <v>12</v>
      </c>
      <c r="I12" s="20" t="s">
        <v>65</v>
      </c>
      <c r="J12" s="30">
        <v>7</v>
      </c>
      <c r="K12" s="19">
        <v>9</v>
      </c>
      <c r="L12" s="19" t="s">
        <v>13</v>
      </c>
      <c r="M12" s="19" t="s">
        <v>13</v>
      </c>
      <c r="N12" s="23" t="s">
        <v>14</v>
      </c>
      <c r="O12" s="23" t="s">
        <v>532</v>
      </c>
      <c r="P12" s="27"/>
      <c r="Q12" s="28">
        <f t="shared" si="0"/>
        <v>23</v>
      </c>
      <c r="R12" s="27">
        <v>70</v>
      </c>
      <c r="S12" s="49">
        <f t="shared" si="1"/>
        <v>0.32857142857142857</v>
      </c>
      <c r="T12" s="23" t="s">
        <v>526</v>
      </c>
      <c r="U12" s="23"/>
    </row>
    <row r="13" spans="1:21" s="32" customFormat="1" ht="17.25" customHeight="1">
      <c r="A13" s="50"/>
      <c r="B13" s="52" t="s">
        <v>512</v>
      </c>
      <c r="C13" s="52" t="s">
        <v>162</v>
      </c>
      <c r="D13" s="52" t="s">
        <v>188</v>
      </c>
      <c r="E13" s="52" t="s">
        <v>129</v>
      </c>
      <c r="F13" s="53">
        <v>39513</v>
      </c>
      <c r="G13" s="51" t="s">
        <v>13</v>
      </c>
      <c r="H13" s="19" t="s">
        <v>12</v>
      </c>
      <c r="I13" s="20" t="s">
        <v>65</v>
      </c>
      <c r="J13" s="30">
        <v>7</v>
      </c>
      <c r="K13" s="19">
        <v>9</v>
      </c>
      <c r="L13" s="19" t="s">
        <v>13</v>
      </c>
      <c r="M13" s="19" t="s">
        <v>13</v>
      </c>
      <c r="N13" s="23" t="s">
        <v>6</v>
      </c>
      <c r="O13" s="23" t="s">
        <v>560</v>
      </c>
      <c r="P13" s="27"/>
      <c r="Q13" s="28">
        <f t="shared" si="0"/>
        <v>65</v>
      </c>
      <c r="R13" s="27">
        <v>70</v>
      </c>
      <c r="S13" s="49">
        <f t="shared" si="1"/>
        <v>0.9285714285714286</v>
      </c>
      <c r="T13" s="23" t="s">
        <v>526</v>
      </c>
      <c r="U13" s="23"/>
    </row>
    <row r="14" spans="1:21" s="32" customFormat="1" ht="17.25" hidden="1" customHeight="1">
      <c r="A14" s="50"/>
      <c r="B14" s="52" t="s">
        <v>513</v>
      </c>
      <c r="C14" s="52" t="s">
        <v>247</v>
      </c>
      <c r="D14" s="52" t="s">
        <v>224</v>
      </c>
      <c r="E14" s="52" t="s">
        <v>129</v>
      </c>
      <c r="F14" s="53">
        <v>39434</v>
      </c>
      <c r="G14" s="51" t="s">
        <v>13</v>
      </c>
      <c r="H14" s="19" t="s">
        <v>12</v>
      </c>
      <c r="I14" s="20" t="s">
        <v>65</v>
      </c>
      <c r="J14" s="30">
        <v>7</v>
      </c>
      <c r="K14" s="19">
        <v>9</v>
      </c>
      <c r="L14" s="19" t="s">
        <v>13</v>
      </c>
      <c r="M14" s="19" t="s">
        <v>13</v>
      </c>
      <c r="N14" s="23" t="s">
        <v>14</v>
      </c>
      <c r="O14" s="23" t="s">
        <v>531</v>
      </c>
      <c r="P14" s="27"/>
      <c r="Q14" s="28">
        <f t="shared" si="0"/>
        <v>21</v>
      </c>
      <c r="R14" s="27">
        <v>70</v>
      </c>
      <c r="S14" s="49">
        <f t="shared" si="1"/>
        <v>0.3</v>
      </c>
      <c r="T14" s="26" t="s">
        <v>526</v>
      </c>
      <c r="U14" s="23"/>
    </row>
  </sheetData>
  <sheetProtection formatCells="0" formatColumns="0" formatRows="0" sort="0"/>
  <autoFilter ref="B6:T14">
    <filterColumn colId="12">
      <filters>
        <filter val="Победитель"/>
        <filter val="Призер"/>
      </filters>
    </filterColumn>
  </autoFilter>
  <mergeCells count="1">
    <mergeCell ref="A2:T3"/>
  </mergeCells>
  <dataValidations count="4">
    <dataValidation type="list" allowBlank="1" showInputMessage="1" showErrorMessage="1" sqref="E7:E13">
      <formula1>sex</formula1>
    </dataValidation>
    <dataValidation type="list" allowBlank="1" showInputMessage="1" showErrorMessage="1" sqref="I7:I14">
      <formula1>municipal</formula1>
    </dataValidation>
    <dataValidation type="list" allowBlank="1" showInputMessage="1" showErrorMessage="1" sqref="G7:H14 L7:M14">
      <formula1>rf</formula1>
    </dataValidation>
    <dataValidation type="list" allowBlank="1" showInputMessage="1" showErrorMessage="1" sqref="N7:N14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U23"/>
  <sheetViews>
    <sheetView showGridLines="0" zoomScale="90" zoomScaleNormal="90" workbookViewId="0">
      <pane ySplit="6" topLeftCell="A7" activePane="bottomLeft" state="frozen"/>
      <selection pane="bottomLeft" activeCell="B8" sqref="B8"/>
    </sheetView>
  </sheetViews>
  <sheetFormatPr defaultColWidth="9.140625" defaultRowHeight="12.75"/>
  <cols>
    <col min="1" max="1" width="6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29" customWidth="1"/>
    <col min="7" max="9" width="9.140625" style="13"/>
    <col min="10" max="10" width="15.28515625" style="14" bestFit="1" customWidth="1"/>
    <col min="11" max="11" width="16.2851562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60" customHeight="1">
      <c r="A1" s="13"/>
      <c r="B1" s="14"/>
      <c r="C1" s="14"/>
      <c r="D1" s="14"/>
      <c r="E1" s="14"/>
      <c r="F1" s="29"/>
      <c r="G1" s="13"/>
      <c r="H1" s="13"/>
      <c r="I1" s="13"/>
      <c r="J1" s="14"/>
      <c r="K1" s="15"/>
      <c r="L1" s="15"/>
      <c r="M1" s="14"/>
      <c r="N1" s="14"/>
      <c r="O1" s="14"/>
      <c r="P1" s="16"/>
      <c r="Q1" s="17"/>
      <c r="R1" s="40"/>
      <c r="S1" s="40"/>
      <c r="T1" s="40" t="s">
        <v>124</v>
      </c>
    </row>
    <row r="2" spans="1:21" s="10" customFormat="1" ht="16.5" customHeight="1">
      <c r="A2" s="60" t="s">
        <v>514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1" s="10" customFormat="1" ht="16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s="10" customFormat="1" ht="16.5" customHeight="1">
      <c r="A4" s="41"/>
      <c r="B4" s="41"/>
      <c r="C4" s="41"/>
      <c r="D4" s="41"/>
      <c r="E4" s="41"/>
      <c r="F4" s="41"/>
      <c r="G4" s="41"/>
      <c r="H4" s="43"/>
      <c r="I4" s="43"/>
      <c r="J4" s="41" t="s">
        <v>114</v>
      </c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 s="10" customFormat="1">
      <c r="C5" s="39"/>
      <c r="D5" s="39"/>
      <c r="E5" s="39"/>
      <c r="F5" s="39"/>
      <c r="G5" s="39"/>
      <c r="H5" s="39"/>
      <c r="I5" s="39"/>
      <c r="J5" s="24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s="12" customFormat="1" ht="51" customHeight="1">
      <c r="A6" s="44"/>
      <c r="B6" s="44" t="s">
        <v>0</v>
      </c>
      <c r="C6" s="44" t="s">
        <v>1</v>
      </c>
      <c r="D6" s="44" t="s">
        <v>2</v>
      </c>
      <c r="E6" s="44" t="s">
        <v>8</v>
      </c>
      <c r="F6" s="44" t="s">
        <v>3</v>
      </c>
      <c r="G6" s="45" t="s">
        <v>117</v>
      </c>
      <c r="H6" s="44" t="s">
        <v>16</v>
      </c>
      <c r="I6" s="46" t="s">
        <v>15</v>
      </c>
      <c r="J6" s="44" t="s">
        <v>104</v>
      </c>
      <c r="K6" s="45" t="s">
        <v>5</v>
      </c>
      <c r="L6" s="44" t="s">
        <v>106</v>
      </c>
      <c r="M6" s="45" t="s">
        <v>118</v>
      </c>
      <c r="N6" s="44" t="s">
        <v>4</v>
      </c>
      <c r="O6" s="44" t="s">
        <v>100</v>
      </c>
      <c r="P6" s="44" t="s">
        <v>105</v>
      </c>
      <c r="Q6" s="44" t="s">
        <v>107</v>
      </c>
      <c r="R6" s="47" t="s">
        <v>108</v>
      </c>
      <c r="S6" s="44" t="s">
        <v>109</v>
      </c>
      <c r="T6" s="48" t="s">
        <v>101</v>
      </c>
      <c r="U6" s="48" t="s">
        <v>101</v>
      </c>
    </row>
    <row r="7" spans="1:21" s="32" customFormat="1" ht="17.25" customHeight="1">
      <c r="A7" s="20"/>
      <c r="B7" s="52" t="s">
        <v>126</v>
      </c>
      <c r="C7" s="52" t="s">
        <v>127</v>
      </c>
      <c r="D7" s="52" t="s">
        <v>128</v>
      </c>
      <c r="E7" s="52" t="s">
        <v>129</v>
      </c>
      <c r="F7" s="53">
        <v>39080</v>
      </c>
      <c r="G7" s="19" t="s">
        <v>13</v>
      </c>
      <c r="H7" s="19" t="s">
        <v>12</v>
      </c>
      <c r="I7" s="20" t="s">
        <v>65</v>
      </c>
      <c r="J7" s="30">
        <v>7</v>
      </c>
      <c r="K7" s="19">
        <v>10</v>
      </c>
      <c r="L7" s="19" t="s">
        <v>13</v>
      </c>
      <c r="M7" s="19" t="s">
        <v>13</v>
      </c>
      <c r="N7" s="23" t="s">
        <v>6</v>
      </c>
      <c r="O7" s="23" t="s">
        <v>535</v>
      </c>
      <c r="P7" s="27">
        <v>28</v>
      </c>
      <c r="Q7" s="28">
        <f t="shared" ref="Q7:Q20" si="0">O7+P7</f>
        <v>65</v>
      </c>
      <c r="R7" s="27">
        <v>70</v>
      </c>
      <c r="S7" s="49">
        <f t="shared" ref="S7:S20" si="1">Q7/R7</f>
        <v>0.9285714285714286</v>
      </c>
      <c r="T7" s="23" t="s">
        <v>526</v>
      </c>
      <c r="U7" s="23"/>
    </row>
    <row r="8" spans="1:21" s="32" customFormat="1" ht="17.25" customHeight="1">
      <c r="A8" s="20"/>
      <c r="B8" s="52" t="s">
        <v>131</v>
      </c>
      <c r="C8" s="52" t="s">
        <v>132</v>
      </c>
      <c r="D8" s="52" t="s">
        <v>133</v>
      </c>
      <c r="E8" s="52" t="s">
        <v>129</v>
      </c>
      <c r="F8" s="53">
        <v>39346</v>
      </c>
      <c r="G8" s="19" t="s">
        <v>13</v>
      </c>
      <c r="H8" s="19" t="s">
        <v>12</v>
      </c>
      <c r="I8" s="20" t="s">
        <v>65</v>
      </c>
      <c r="J8" s="30">
        <v>7</v>
      </c>
      <c r="K8" s="19">
        <v>10</v>
      </c>
      <c r="L8" s="19" t="s">
        <v>13</v>
      </c>
      <c r="M8" s="19" t="s">
        <v>13</v>
      </c>
      <c r="N8" s="23" t="s">
        <v>7</v>
      </c>
      <c r="O8" s="23" t="s">
        <v>536</v>
      </c>
      <c r="P8" s="27">
        <v>10</v>
      </c>
      <c r="Q8" s="28">
        <f t="shared" si="0"/>
        <v>45</v>
      </c>
      <c r="R8" s="27">
        <v>70</v>
      </c>
      <c r="S8" s="49">
        <f t="shared" si="1"/>
        <v>0.6428571428571429</v>
      </c>
      <c r="T8" s="22" t="s">
        <v>526</v>
      </c>
      <c r="U8" s="23"/>
    </row>
    <row r="9" spans="1:21" s="32" customFormat="1" ht="17.25" hidden="1" customHeight="1">
      <c r="A9" s="20"/>
      <c r="B9" s="52" t="s">
        <v>147</v>
      </c>
      <c r="C9" s="52" t="s">
        <v>130</v>
      </c>
      <c r="D9" s="52" t="s">
        <v>148</v>
      </c>
      <c r="E9" s="52" t="s">
        <v>129</v>
      </c>
      <c r="F9" s="53">
        <v>39489</v>
      </c>
      <c r="G9" s="19" t="s">
        <v>13</v>
      </c>
      <c r="H9" s="19" t="s">
        <v>12</v>
      </c>
      <c r="I9" s="20" t="s">
        <v>65</v>
      </c>
      <c r="J9" s="30">
        <v>7</v>
      </c>
      <c r="K9" s="19">
        <v>10</v>
      </c>
      <c r="L9" s="19" t="s">
        <v>13</v>
      </c>
      <c r="M9" s="19" t="s">
        <v>13</v>
      </c>
      <c r="N9" s="23" t="s">
        <v>14</v>
      </c>
      <c r="O9" s="23" t="s">
        <v>537</v>
      </c>
      <c r="P9" s="27"/>
      <c r="Q9" s="28">
        <f t="shared" si="0"/>
        <v>16</v>
      </c>
      <c r="R9" s="27">
        <v>70</v>
      </c>
      <c r="S9" s="49">
        <f t="shared" si="1"/>
        <v>0.22857142857142856</v>
      </c>
      <c r="T9" s="23" t="s">
        <v>526</v>
      </c>
      <c r="U9" s="23"/>
    </row>
    <row r="10" spans="1:21" s="32" customFormat="1" ht="17.25" hidden="1" customHeight="1">
      <c r="A10" s="20"/>
      <c r="B10" s="52" t="s">
        <v>149</v>
      </c>
      <c r="C10" s="52" t="s">
        <v>150</v>
      </c>
      <c r="D10" s="52" t="s">
        <v>151</v>
      </c>
      <c r="E10" s="52" t="s">
        <v>129</v>
      </c>
      <c r="F10" s="53">
        <v>39080</v>
      </c>
      <c r="G10" s="19" t="s">
        <v>13</v>
      </c>
      <c r="H10" s="19" t="s">
        <v>12</v>
      </c>
      <c r="I10" s="20" t="s">
        <v>65</v>
      </c>
      <c r="J10" s="30">
        <v>7</v>
      </c>
      <c r="K10" s="19">
        <v>10</v>
      </c>
      <c r="L10" s="19" t="s">
        <v>13</v>
      </c>
      <c r="M10" s="19" t="s">
        <v>13</v>
      </c>
      <c r="N10" s="23" t="s">
        <v>14</v>
      </c>
      <c r="O10" s="23" t="s">
        <v>525</v>
      </c>
      <c r="P10" s="27"/>
      <c r="Q10" s="28">
        <f t="shared" si="0"/>
        <v>15</v>
      </c>
      <c r="R10" s="27">
        <v>70</v>
      </c>
      <c r="S10" s="49">
        <f t="shared" si="1"/>
        <v>0.21428571428571427</v>
      </c>
      <c r="T10" s="23" t="s">
        <v>526</v>
      </c>
      <c r="U10" s="23"/>
    </row>
    <row r="11" spans="1:21" s="32" customFormat="1" ht="17.25" hidden="1" customHeight="1">
      <c r="A11" s="20"/>
      <c r="B11" s="52" t="s">
        <v>160</v>
      </c>
      <c r="C11" s="52" t="s">
        <v>156</v>
      </c>
      <c r="D11" s="52" t="s">
        <v>135</v>
      </c>
      <c r="E11" s="52" t="s">
        <v>129</v>
      </c>
      <c r="F11" s="53">
        <v>39215</v>
      </c>
      <c r="G11" s="19" t="s">
        <v>13</v>
      </c>
      <c r="H11" s="19" t="s">
        <v>12</v>
      </c>
      <c r="I11" s="20" t="s">
        <v>65</v>
      </c>
      <c r="J11" s="30">
        <v>7</v>
      </c>
      <c r="K11" s="19">
        <v>10</v>
      </c>
      <c r="L11" s="19" t="s">
        <v>13</v>
      </c>
      <c r="M11" s="19" t="s">
        <v>13</v>
      </c>
      <c r="N11" s="23" t="s">
        <v>14</v>
      </c>
      <c r="O11" s="23" t="s">
        <v>533</v>
      </c>
      <c r="P11" s="27"/>
      <c r="Q11" s="28">
        <f t="shared" si="0"/>
        <v>19</v>
      </c>
      <c r="R11" s="27">
        <v>70</v>
      </c>
      <c r="S11" s="49">
        <f t="shared" si="1"/>
        <v>0.27142857142857141</v>
      </c>
      <c r="T11" s="23" t="s">
        <v>526</v>
      </c>
      <c r="U11" s="23"/>
    </row>
    <row r="12" spans="1:21" s="32" customFormat="1" ht="16.5" hidden="1" customHeight="1">
      <c r="A12" s="20"/>
      <c r="B12" s="52" t="s">
        <v>161</v>
      </c>
      <c r="C12" s="52" t="s">
        <v>162</v>
      </c>
      <c r="D12" s="52" t="s">
        <v>163</v>
      </c>
      <c r="E12" s="52" t="s">
        <v>129</v>
      </c>
      <c r="F12" s="53">
        <v>39031</v>
      </c>
      <c r="G12" s="19" t="s">
        <v>13</v>
      </c>
      <c r="H12" s="19" t="s">
        <v>12</v>
      </c>
      <c r="I12" s="20" t="s">
        <v>65</v>
      </c>
      <c r="J12" s="30">
        <v>7</v>
      </c>
      <c r="K12" s="19">
        <v>10</v>
      </c>
      <c r="L12" s="19" t="s">
        <v>13</v>
      </c>
      <c r="M12" s="19" t="s">
        <v>13</v>
      </c>
      <c r="N12" s="23" t="s">
        <v>14</v>
      </c>
      <c r="O12" s="23" t="s">
        <v>534</v>
      </c>
      <c r="P12" s="27"/>
      <c r="Q12" s="28">
        <f t="shared" si="0"/>
        <v>29</v>
      </c>
      <c r="R12" s="27">
        <v>70</v>
      </c>
      <c r="S12" s="49">
        <f t="shared" si="1"/>
        <v>0.41428571428571431</v>
      </c>
      <c r="T12" s="23" t="s">
        <v>526</v>
      </c>
      <c r="U12" s="23"/>
    </row>
    <row r="13" spans="1:21" s="32" customFormat="1" ht="17.25" hidden="1" customHeight="1">
      <c r="A13" s="20"/>
      <c r="B13" s="52" t="s">
        <v>168</v>
      </c>
      <c r="C13" s="52" t="s">
        <v>162</v>
      </c>
      <c r="D13" s="52" t="s">
        <v>133</v>
      </c>
      <c r="E13" s="52" t="s">
        <v>129</v>
      </c>
      <c r="F13" s="53">
        <v>39261</v>
      </c>
      <c r="G13" s="19" t="s">
        <v>13</v>
      </c>
      <c r="H13" s="19" t="s">
        <v>12</v>
      </c>
      <c r="I13" s="20" t="s">
        <v>65</v>
      </c>
      <c r="J13" s="30">
        <v>7</v>
      </c>
      <c r="K13" s="19">
        <v>10</v>
      </c>
      <c r="L13" s="19" t="s">
        <v>13</v>
      </c>
      <c r="M13" s="19" t="s">
        <v>13</v>
      </c>
      <c r="N13" s="23" t="s">
        <v>14</v>
      </c>
      <c r="O13" s="23" t="s">
        <v>544</v>
      </c>
      <c r="P13" s="27"/>
      <c r="Q13" s="28">
        <f t="shared" si="0"/>
        <v>14</v>
      </c>
      <c r="R13" s="27">
        <v>70</v>
      </c>
      <c r="S13" s="49">
        <f t="shared" si="1"/>
        <v>0.2</v>
      </c>
      <c r="T13" s="23" t="s">
        <v>555</v>
      </c>
      <c r="U13" s="23"/>
    </row>
    <row r="14" spans="1:21" s="32" customFormat="1" ht="17.25" hidden="1" customHeight="1">
      <c r="A14" s="20"/>
      <c r="B14" s="52" t="s">
        <v>169</v>
      </c>
      <c r="C14" s="52" t="s">
        <v>170</v>
      </c>
      <c r="D14" s="52" t="s">
        <v>171</v>
      </c>
      <c r="E14" s="52" t="s">
        <v>129</v>
      </c>
      <c r="F14" s="53">
        <v>39379</v>
      </c>
      <c r="G14" s="19" t="s">
        <v>13</v>
      </c>
      <c r="H14" s="19" t="s">
        <v>12</v>
      </c>
      <c r="I14" s="20" t="s">
        <v>65</v>
      </c>
      <c r="J14" s="30">
        <v>7</v>
      </c>
      <c r="K14" s="19">
        <v>10</v>
      </c>
      <c r="L14" s="19" t="s">
        <v>13</v>
      </c>
      <c r="M14" s="19" t="s">
        <v>13</v>
      </c>
      <c r="N14" s="23" t="s">
        <v>14</v>
      </c>
      <c r="O14" s="23" t="s">
        <v>523</v>
      </c>
      <c r="P14" s="27"/>
      <c r="Q14" s="28">
        <f t="shared" si="0"/>
        <v>6</v>
      </c>
      <c r="R14" s="27">
        <v>70</v>
      </c>
      <c r="S14" s="49">
        <f t="shared" si="1"/>
        <v>8.5714285714285715E-2</v>
      </c>
      <c r="T14" s="23" t="s">
        <v>555</v>
      </c>
      <c r="U14" s="23"/>
    </row>
    <row r="15" spans="1:21" s="32" customFormat="1" ht="17.25" hidden="1" customHeight="1">
      <c r="A15" s="20"/>
      <c r="B15" s="52" t="s">
        <v>172</v>
      </c>
      <c r="C15" s="52" t="s">
        <v>173</v>
      </c>
      <c r="D15" s="52" t="s">
        <v>174</v>
      </c>
      <c r="E15" s="52" t="s">
        <v>129</v>
      </c>
      <c r="F15" s="53">
        <v>39256</v>
      </c>
      <c r="G15" s="19" t="s">
        <v>13</v>
      </c>
      <c r="H15" s="19" t="s">
        <v>12</v>
      </c>
      <c r="I15" s="20" t="s">
        <v>65</v>
      </c>
      <c r="J15" s="30">
        <v>7</v>
      </c>
      <c r="K15" s="19">
        <v>10</v>
      </c>
      <c r="L15" s="19" t="s">
        <v>13</v>
      </c>
      <c r="M15" s="19" t="s">
        <v>13</v>
      </c>
      <c r="N15" s="23" t="s">
        <v>14</v>
      </c>
      <c r="O15" s="23" t="s">
        <v>545</v>
      </c>
      <c r="P15" s="27"/>
      <c r="Q15" s="28">
        <f t="shared" si="0"/>
        <v>12</v>
      </c>
      <c r="R15" s="27">
        <v>70</v>
      </c>
      <c r="S15" s="49">
        <f t="shared" si="1"/>
        <v>0.17142857142857143</v>
      </c>
      <c r="T15" s="23" t="s">
        <v>555</v>
      </c>
      <c r="U15" s="23"/>
    </row>
    <row r="16" spans="1:21" s="32" customFormat="1" ht="17.25" hidden="1" customHeight="1">
      <c r="A16" s="20"/>
      <c r="B16" s="52" t="s">
        <v>175</v>
      </c>
      <c r="C16" s="52" t="s">
        <v>176</v>
      </c>
      <c r="D16" s="52" t="s">
        <v>148</v>
      </c>
      <c r="E16" s="52" t="s">
        <v>129</v>
      </c>
      <c r="F16" s="53">
        <v>39362</v>
      </c>
      <c r="G16" s="19" t="s">
        <v>13</v>
      </c>
      <c r="H16" s="19" t="s">
        <v>12</v>
      </c>
      <c r="I16" s="20" t="s">
        <v>65</v>
      </c>
      <c r="J16" s="30">
        <v>7</v>
      </c>
      <c r="K16" s="19">
        <v>10</v>
      </c>
      <c r="L16" s="19" t="s">
        <v>13</v>
      </c>
      <c r="M16" s="19" t="s">
        <v>13</v>
      </c>
      <c r="N16" s="23" t="s">
        <v>14</v>
      </c>
      <c r="O16" s="23" t="s">
        <v>540</v>
      </c>
      <c r="P16" s="27"/>
      <c r="Q16" s="28">
        <f t="shared" si="0"/>
        <v>7</v>
      </c>
      <c r="R16" s="27">
        <v>70</v>
      </c>
      <c r="S16" s="49">
        <f t="shared" si="1"/>
        <v>0.1</v>
      </c>
      <c r="T16" s="23" t="s">
        <v>555</v>
      </c>
      <c r="U16" s="23"/>
    </row>
    <row r="17" spans="1:21" s="32" customFormat="1" ht="17.25" hidden="1" customHeight="1">
      <c r="A17" s="20"/>
      <c r="B17" s="52" t="s">
        <v>177</v>
      </c>
      <c r="C17" s="52" t="s">
        <v>156</v>
      </c>
      <c r="D17" s="52" t="s">
        <v>178</v>
      </c>
      <c r="E17" s="52" t="s">
        <v>129</v>
      </c>
      <c r="F17" s="53">
        <v>39197</v>
      </c>
      <c r="G17" s="19" t="s">
        <v>13</v>
      </c>
      <c r="H17" s="19" t="s">
        <v>12</v>
      </c>
      <c r="I17" s="20" t="s">
        <v>65</v>
      </c>
      <c r="J17" s="30">
        <v>7</v>
      </c>
      <c r="K17" s="19">
        <v>10</v>
      </c>
      <c r="L17" s="19" t="s">
        <v>13</v>
      </c>
      <c r="M17" s="19" t="s">
        <v>13</v>
      </c>
      <c r="N17" s="23" t="s">
        <v>14</v>
      </c>
      <c r="O17" s="23" t="s">
        <v>556</v>
      </c>
      <c r="P17" s="27">
        <v>0</v>
      </c>
      <c r="Q17" s="28">
        <f t="shared" si="0"/>
        <v>13</v>
      </c>
      <c r="R17" s="27">
        <v>70</v>
      </c>
      <c r="S17" s="49">
        <f t="shared" si="1"/>
        <v>0.18571428571428572</v>
      </c>
      <c r="T17" s="23" t="s">
        <v>555</v>
      </c>
      <c r="U17" s="23"/>
    </row>
    <row r="18" spans="1:21" s="32" customFormat="1" ht="17.25" hidden="1" customHeight="1">
      <c r="A18" s="20"/>
      <c r="B18" s="52" t="s">
        <v>194</v>
      </c>
      <c r="C18" s="52" t="s">
        <v>195</v>
      </c>
      <c r="D18" s="52" t="s">
        <v>135</v>
      </c>
      <c r="E18" s="52" t="s">
        <v>129</v>
      </c>
      <c r="F18" s="53">
        <v>39048</v>
      </c>
      <c r="G18" s="19" t="s">
        <v>13</v>
      </c>
      <c r="H18" s="19" t="s">
        <v>12</v>
      </c>
      <c r="I18" s="20" t="s">
        <v>65</v>
      </c>
      <c r="J18" s="30">
        <v>7</v>
      </c>
      <c r="K18" s="19">
        <v>10</v>
      </c>
      <c r="L18" s="19" t="s">
        <v>13</v>
      </c>
      <c r="M18" s="19" t="s">
        <v>13</v>
      </c>
      <c r="N18" s="23" t="s">
        <v>14</v>
      </c>
      <c r="O18" s="23" t="s">
        <v>531</v>
      </c>
      <c r="P18" s="27"/>
      <c r="Q18" s="28">
        <f t="shared" si="0"/>
        <v>21</v>
      </c>
      <c r="R18" s="27">
        <v>70</v>
      </c>
      <c r="S18" s="49">
        <f t="shared" si="1"/>
        <v>0.3</v>
      </c>
      <c r="T18" s="22" t="s">
        <v>555</v>
      </c>
      <c r="U18" s="23"/>
    </row>
    <row r="19" spans="1:21" s="32" customFormat="1" ht="17.25" hidden="1" customHeight="1">
      <c r="A19" s="20"/>
      <c r="B19" s="52" t="s">
        <v>196</v>
      </c>
      <c r="C19" s="52" t="s">
        <v>156</v>
      </c>
      <c r="D19" s="52" t="s">
        <v>174</v>
      </c>
      <c r="E19" s="52" t="s">
        <v>129</v>
      </c>
      <c r="F19" s="53">
        <v>39365</v>
      </c>
      <c r="G19" s="19" t="s">
        <v>13</v>
      </c>
      <c r="H19" s="19" t="s">
        <v>12</v>
      </c>
      <c r="I19" s="20" t="s">
        <v>65</v>
      </c>
      <c r="J19" s="30">
        <v>7</v>
      </c>
      <c r="K19" s="19">
        <v>10</v>
      </c>
      <c r="L19" s="19" t="s">
        <v>13</v>
      </c>
      <c r="M19" s="19" t="s">
        <v>13</v>
      </c>
      <c r="N19" s="23" t="s">
        <v>14</v>
      </c>
      <c r="O19" s="23" t="s">
        <v>545</v>
      </c>
      <c r="P19" s="27"/>
      <c r="Q19" s="28">
        <f t="shared" si="0"/>
        <v>12</v>
      </c>
      <c r="R19" s="27">
        <v>70</v>
      </c>
      <c r="S19" s="49">
        <f t="shared" si="1"/>
        <v>0.17142857142857143</v>
      </c>
      <c r="T19" s="22" t="s">
        <v>555</v>
      </c>
      <c r="U19" s="23"/>
    </row>
    <row r="20" spans="1:21" s="32" customFormat="1" ht="17.25" customHeight="1">
      <c r="A20" s="20"/>
      <c r="B20" s="52" t="s">
        <v>197</v>
      </c>
      <c r="C20" s="52" t="s">
        <v>198</v>
      </c>
      <c r="D20" s="52" t="s">
        <v>192</v>
      </c>
      <c r="E20" s="52" t="s">
        <v>129</v>
      </c>
      <c r="F20" s="53">
        <v>39397</v>
      </c>
      <c r="G20" s="19" t="s">
        <v>13</v>
      </c>
      <c r="H20" s="19" t="s">
        <v>12</v>
      </c>
      <c r="I20" s="20" t="s">
        <v>65</v>
      </c>
      <c r="J20" s="30">
        <v>7</v>
      </c>
      <c r="K20" s="19">
        <v>10</v>
      </c>
      <c r="L20" s="19" t="s">
        <v>13</v>
      </c>
      <c r="M20" s="19" t="s">
        <v>13</v>
      </c>
      <c r="N20" s="23" t="s">
        <v>7</v>
      </c>
      <c r="O20" s="23" t="s">
        <v>527</v>
      </c>
      <c r="P20" s="27">
        <v>21</v>
      </c>
      <c r="Q20" s="28">
        <f t="shared" si="0"/>
        <v>52</v>
      </c>
      <c r="R20" s="27">
        <v>70</v>
      </c>
      <c r="S20" s="49">
        <f t="shared" si="1"/>
        <v>0.74285714285714288</v>
      </c>
      <c r="T20" s="22" t="s">
        <v>555</v>
      </c>
      <c r="U20" s="23"/>
    </row>
    <row r="21" spans="1:21" s="32" customFormat="1" ht="17.25" customHeight="1">
      <c r="B21" s="33"/>
      <c r="C21" s="33"/>
      <c r="D21" s="33"/>
      <c r="E21" s="33"/>
      <c r="F21" s="34"/>
      <c r="J21" s="33"/>
      <c r="K21" s="35"/>
      <c r="L21" s="35"/>
      <c r="M21" s="33"/>
      <c r="N21" s="33"/>
      <c r="O21" s="33"/>
      <c r="P21" s="36"/>
      <c r="Q21" s="37"/>
      <c r="R21" s="36"/>
      <c r="S21" s="37"/>
      <c r="T21" s="38"/>
    </row>
    <row r="22" spans="1:21" s="32" customFormat="1" ht="17.25" customHeight="1">
      <c r="B22" s="33"/>
      <c r="C22" s="33"/>
      <c r="D22" s="33"/>
      <c r="E22" s="33"/>
      <c r="F22" s="34"/>
      <c r="J22" s="33"/>
      <c r="K22" s="35"/>
      <c r="L22" s="35"/>
      <c r="M22" s="33"/>
      <c r="N22" s="33"/>
      <c r="O22" s="33"/>
      <c r="P22" s="36"/>
      <c r="Q22" s="37"/>
      <c r="R22" s="36"/>
      <c r="S22" s="37"/>
      <c r="T22" s="38"/>
    </row>
    <row r="23" spans="1:21" s="32" customFormat="1" ht="15.75">
      <c r="B23" s="33"/>
      <c r="C23" s="33"/>
      <c r="D23" s="33"/>
      <c r="E23" s="33"/>
      <c r="F23" s="34"/>
      <c r="J23" s="33"/>
      <c r="K23" s="35"/>
      <c r="L23" s="35"/>
      <c r="M23" s="33"/>
      <c r="N23" s="33"/>
      <c r="O23" s="33"/>
      <c r="P23" s="36"/>
      <c r="Q23" s="37"/>
      <c r="R23" s="36"/>
      <c r="S23" s="37"/>
      <c r="T23" s="38"/>
    </row>
  </sheetData>
  <sheetProtection formatCells="0" formatColumns="0" formatRows="0" sort="0"/>
  <autoFilter ref="B6:T20">
    <filterColumn colId="12">
      <filters>
        <filter val="Победитель"/>
        <filter val="Призер"/>
      </filters>
    </filterColumn>
  </autoFilter>
  <mergeCells count="1">
    <mergeCell ref="A2:T3"/>
  </mergeCells>
  <dataValidations count="4">
    <dataValidation type="list" allowBlank="1" showInputMessage="1" showErrorMessage="1" sqref="L7:M20 G7:H20">
      <formula1>rf</formula1>
    </dataValidation>
    <dataValidation type="list" allowBlank="1" showInputMessage="1" showErrorMessage="1" sqref="I7:I20">
      <formula1>municipal</formula1>
    </dataValidation>
    <dataValidation type="list" allowBlank="1" showInputMessage="1" showErrorMessage="1" sqref="E7:E20">
      <formula1>sex</formula1>
    </dataValidation>
    <dataValidation type="list" allowBlank="1" showInputMessage="1" showErrorMessage="1" sqref="N7:N20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U22"/>
  <sheetViews>
    <sheetView showGridLines="0" tabSelected="1" topLeftCell="F1" zoomScale="90" zoomScaleNormal="90" workbookViewId="0">
      <pane ySplit="6" topLeftCell="A7" activePane="bottomLeft" state="frozen"/>
      <selection pane="bottomLeft" activeCell="L33" sqref="L33"/>
    </sheetView>
  </sheetViews>
  <sheetFormatPr defaultColWidth="9.140625" defaultRowHeight="12.75"/>
  <cols>
    <col min="1" max="1" width="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29" customWidth="1"/>
    <col min="7" max="8" width="9.140625" style="13"/>
    <col min="9" max="9" width="11.85546875" style="15" customWidth="1"/>
    <col min="10" max="10" width="15.28515625" style="14" bestFit="1" customWidth="1"/>
    <col min="11" max="11" width="17.4257812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61.5" customHeight="1">
      <c r="A1" s="13"/>
      <c r="B1" s="14"/>
      <c r="C1" s="14"/>
      <c r="D1" s="14"/>
      <c r="E1" s="14"/>
      <c r="F1" s="2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40"/>
      <c r="S1" s="40"/>
      <c r="T1" s="40" t="s">
        <v>125</v>
      </c>
    </row>
    <row r="2" spans="1:21" s="10" customFormat="1">
      <c r="A2" s="60" t="s">
        <v>514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1" s="10" customFormat="1" ht="16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s="10" customFormat="1" ht="16.5" customHeight="1">
      <c r="A4" s="41"/>
      <c r="B4" s="41"/>
      <c r="C4" s="41"/>
      <c r="D4" s="41"/>
      <c r="E4" s="41"/>
      <c r="F4" s="41"/>
      <c r="G4" s="41"/>
      <c r="H4" s="43"/>
      <c r="I4" s="41"/>
      <c r="J4" s="41" t="s">
        <v>115</v>
      </c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 s="10" customFormat="1">
      <c r="C5" s="39"/>
      <c r="D5" s="39"/>
      <c r="E5" s="39"/>
      <c r="F5" s="39"/>
      <c r="G5" s="39"/>
      <c r="H5" s="39"/>
      <c r="I5" s="39"/>
      <c r="J5" s="24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s="12" customFormat="1" ht="51" customHeight="1">
      <c r="A6" s="44"/>
      <c r="B6" s="44" t="s">
        <v>0</v>
      </c>
      <c r="C6" s="44" t="s">
        <v>1</v>
      </c>
      <c r="D6" s="44" t="s">
        <v>2</v>
      </c>
      <c r="E6" s="44" t="s">
        <v>8</v>
      </c>
      <c r="F6" s="44" t="s">
        <v>3</v>
      </c>
      <c r="G6" s="45" t="s">
        <v>117</v>
      </c>
      <c r="H6" s="44" t="s">
        <v>16</v>
      </c>
      <c r="I6" s="46" t="s">
        <v>15</v>
      </c>
      <c r="J6" s="44" t="s">
        <v>104</v>
      </c>
      <c r="K6" s="45" t="s">
        <v>5</v>
      </c>
      <c r="L6" s="44" t="s">
        <v>106</v>
      </c>
      <c r="M6" s="45" t="s">
        <v>118</v>
      </c>
      <c r="N6" s="44" t="s">
        <v>4</v>
      </c>
      <c r="O6" s="44" t="s">
        <v>100</v>
      </c>
      <c r="P6" s="44" t="s">
        <v>105</v>
      </c>
      <c r="Q6" s="44" t="s">
        <v>107</v>
      </c>
      <c r="R6" s="47" t="s">
        <v>108</v>
      </c>
      <c r="S6" s="44" t="s">
        <v>109</v>
      </c>
      <c r="T6" s="48" t="s">
        <v>101</v>
      </c>
      <c r="U6" s="48" t="s">
        <v>101</v>
      </c>
    </row>
    <row r="7" spans="1:21" s="32" customFormat="1" ht="17.25" hidden="1" customHeight="1">
      <c r="A7" s="20"/>
      <c r="B7" s="52" t="s">
        <v>203</v>
      </c>
      <c r="C7" s="52" t="s">
        <v>152</v>
      </c>
      <c r="D7" s="52" t="s">
        <v>204</v>
      </c>
      <c r="E7" s="52" t="s">
        <v>139</v>
      </c>
      <c r="F7" s="53">
        <v>38903</v>
      </c>
      <c r="G7" s="19" t="s">
        <v>13</v>
      </c>
      <c r="H7" s="19" t="s">
        <v>12</v>
      </c>
      <c r="I7" s="20" t="s">
        <v>65</v>
      </c>
      <c r="J7" s="30">
        <v>7</v>
      </c>
      <c r="K7" s="19">
        <v>11</v>
      </c>
      <c r="L7" s="19" t="s">
        <v>13</v>
      </c>
      <c r="M7" s="19" t="s">
        <v>13</v>
      </c>
      <c r="N7" s="23" t="s">
        <v>14</v>
      </c>
      <c r="O7" s="23" t="s">
        <v>543</v>
      </c>
      <c r="P7" s="27"/>
      <c r="Q7" s="28">
        <f t="shared" ref="Q7:Q19" si="0">O7+P7</f>
        <v>4</v>
      </c>
      <c r="R7" s="27">
        <v>70</v>
      </c>
      <c r="S7" s="49">
        <f t="shared" ref="S7:S19" si="1">Q7/R7</f>
        <v>5.7142857142857141E-2</v>
      </c>
      <c r="T7" s="23" t="s">
        <v>555</v>
      </c>
      <c r="U7" s="23"/>
    </row>
    <row r="8" spans="1:21" s="32" customFormat="1" ht="17.25" hidden="1" customHeight="1">
      <c r="A8" s="20"/>
      <c r="B8" s="52" t="s">
        <v>209</v>
      </c>
      <c r="C8" s="52" t="s">
        <v>210</v>
      </c>
      <c r="D8" s="52" t="s">
        <v>138</v>
      </c>
      <c r="E8" s="52" t="s">
        <v>139</v>
      </c>
      <c r="F8" s="53">
        <v>38793</v>
      </c>
      <c r="G8" s="19" t="s">
        <v>13</v>
      </c>
      <c r="H8" s="19" t="s">
        <v>12</v>
      </c>
      <c r="I8" s="20" t="s">
        <v>65</v>
      </c>
      <c r="J8" s="30">
        <v>7</v>
      </c>
      <c r="K8" s="19">
        <v>11</v>
      </c>
      <c r="L8" s="19" t="s">
        <v>13</v>
      </c>
      <c r="M8" s="19" t="s">
        <v>13</v>
      </c>
      <c r="N8" s="23" t="s">
        <v>14</v>
      </c>
      <c r="O8" s="23" t="s">
        <v>544</v>
      </c>
      <c r="P8" s="27"/>
      <c r="Q8" s="28">
        <f t="shared" si="0"/>
        <v>14</v>
      </c>
      <c r="R8" s="27">
        <v>70</v>
      </c>
      <c r="S8" s="49">
        <f t="shared" si="1"/>
        <v>0.2</v>
      </c>
      <c r="T8" s="22" t="s">
        <v>555</v>
      </c>
      <c r="U8" s="23"/>
    </row>
    <row r="9" spans="1:21" s="32" customFormat="1" ht="17.25" customHeight="1">
      <c r="A9" s="20"/>
      <c r="B9" s="52" t="s">
        <v>211</v>
      </c>
      <c r="C9" s="52" t="s">
        <v>212</v>
      </c>
      <c r="D9" s="52" t="s">
        <v>213</v>
      </c>
      <c r="E9" s="52" t="s">
        <v>129</v>
      </c>
      <c r="F9" s="53">
        <v>38639</v>
      </c>
      <c r="G9" s="19" t="s">
        <v>13</v>
      </c>
      <c r="H9" s="19" t="s">
        <v>12</v>
      </c>
      <c r="I9" s="20" t="s">
        <v>65</v>
      </c>
      <c r="J9" s="30">
        <v>7</v>
      </c>
      <c r="K9" s="19">
        <v>11</v>
      </c>
      <c r="L9" s="19" t="s">
        <v>13</v>
      </c>
      <c r="M9" s="19" t="s">
        <v>13</v>
      </c>
      <c r="N9" s="23" t="s">
        <v>6</v>
      </c>
      <c r="O9" s="23" t="s">
        <v>535</v>
      </c>
      <c r="P9" s="27">
        <v>25</v>
      </c>
      <c r="Q9" s="28">
        <f t="shared" si="0"/>
        <v>62</v>
      </c>
      <c r="R9" s="27">
        <v>70</v>
      </c>
      <c r="S9" s="49">
        <f t="shared" si="1"/>
        <v>0.88571428571428568</v>
      </c>
      <c r="T9" s="22" t="s">
        <v>555</v>
      </c>
      <c r="U9" s="23"/>
    </row>
    <row r="10" spans="1:21" s="32" customFormat="1" ht="17.25" hidden="1" customHeight="1">
      <c r="A10" s="20"/>
      <c r="B10" s="52" t="s">
        <v>214</v>
      </c>
      <c r="C10" s="52" t="s">
        <v>130</v>
      </c>
      <c r="D10" s="52" t="s">
        <v>133</v>
      </c>
      <c r="E10" s="52" t="s">
        <v>129</v>
      </c>
      <c r="F10" s="53">
        <v>38883</v>
      </c>
      <c r="G10" s="19" t="s">
        <v>13</v>
      </c>
      <c r="H10" s="19" t="s">
        <v>12</v>
      </c>
      <c r="I10" s="20" t="s">
        <v>65</v>
      </c>
      <c r="J10" s="30">
        <v>7</v>
      </c>
      <c r="K10" s="19">
        <v>11</v>
      </c>
      <c r="L10" s="19" t="s">
        <v>13</v>
      </c>
      <c r="M10" s="19" t="s">
        <v>13</v>
      </c>
      <c r="N10" s="23" t="s">
        <v>14</v>
      </c>
      <c r="O10" s="23" t="s">
        <v>545</v>
      </c>
      <c r="P10" s="27"/>
      <c r="Q10" s="28">
        <f t="shared" si="0"/>
        <v>12</v>
      </c>
      <c r="R10" s="27">
        <v>70</v>
      </c>
      <c r="S10" s="49">
        <f t="shared" si="1"/>
        <v>0.17142857142857143</v>
      </c>
      <c r="T10" s="22" t="s">
        <v>555</v>
      </c>
      <c r="U10" s="23"/>
    </row>
    <row r="11" spans="1:21" s="32" customFormat="1" ht="17.25" hidden="1" customHeight="1">
      <c r="A11" s="20"/>
      <c r="B11" s="52" t="s">
        <v>217</v>
      </c>
      <c r="C11" s="52" t="s">
        <v>218</v>
      </c>
      <c r="D11" s="52" t="s">
        <v>219</v>
      </c>
      <c r="E11" s="52" t="s">
        <v>129</v>
      </c>
      <c r="F11" s="53">
        <v>38965</v>
      </c>
      <c r="G11" s="19" t="s">
        <v>13</v>
      </c>
      <c r="H11" s="19" t="s">
        <v>12</v>
      </c>
      <c r="I11" s="20" t="s">
        <v>65</v>
      </c>
      <c r="J11" s="30">
        <v>7</v>
      </c>
      <c r="K11" s="19">
        <v>11</v>
      </c>
      <c r="L11" s="19" t="s">
        <v>13</v>
      </c>
      <c r="M11" s="19" t="s">
        <v>13</v>
      </c>
      <c r="N11" s="23" t="s">
        <v>14</v>
      </c>
      <c r="O11" s="23" t="s">
        <v>545</v>
      </c>
      <c r="P11" s="27"/>
      <c r="Q11" s="28">
        <f t="shared" si="0"/>
        <v>12</v>
      </c>
      <c r="R11" s="27">
        <v>70</v>
      </c>
      <c r="S11" s="49">
        <f t="shared" si="1"/>
        <v>0.17142857142857143</v>
      </c>
      <c r="T11" s="23" t="s">
        <v>555</v>
      </c>
      <c r="U11" s="23"/>
    </row>
    <row r="12" spans="1:21" s="32" customFormat="1" ht="17.25" hidden="1" customHeight="1">
      <c r="A12" s="20"/>
      <c r="B12" s="52" t="s">
        <v>221</v>
      </c>
      <c r="C12" s="52" t="s">
        <v>222</v>
      </c>
      <c r="D12" s="52" t="s">
        <v>182</v>
      </c>
      <c r="E12" s="52" t="s">
        <v>139</v>
      </c>
      <c r="F12" s="53">
        <v>38975</v>
      </c>
      <c r="G12" s="19" t="s">
        <v>13</v>
      </c>
      <c r="H12" s="19" t="s">
        <v>12</v>
      </c>
      <c r="I12" s="20" t="s">
        <v>65</v>
      </c>
      <c r="J12" s="30">
        <v>7</v>
      </c>
      <c r="K12" s="19">
        <v>11</v>
      </c>
      <c r="L12" s="19" t="s">
        <v>13</v>
      </c>
      <c r="M12" s="19" t="s">
        <v>13</v>
      </c>
      <c r="N12" s="23" t="s">
        <v>14</v>
      </c>
      <c r="O12" s="23" t="s">
        <v>540</v>
      </c>
      <c r="P12" s="27"/>
      <c r="Q12" s="28">
        <f t="shared" si="0"/>
        <v>7</v>
      </c>
      <c r="R12" s="27">
        <v>70</v>
      </c>
      <c r="S12" s="49">
        <f t="shared" si="1"/>
        <v>0.1</v>
      </c>
      <c r="T12" s="23" t="s">
        <v>555</v>
      </c>
      <c r="U12" s="23"/>
    </row>
    <row r="13" spans="1:21" s="32" customFormat="1" ht="17.25" hidden="1" customHeight="1">
      <c r="A13" s="20"/>
      <c r="B13" s="52" t="s">
        <v>223</v>
      </c>
      <c r="C13" s="52" t="s">
        <v>170</v>
      </c>
      <c r="D13" s="52" t="s">
        <v>224</v>
      </c>
      <c r="E13" s="52" t="s">
        <v>129</v>
      </c>
      <c r="F13" s="53">
        <v>38645</v>
      </c>
      <c r="G13" s="19" t="s">
        <v>13</v>
      </c>
      <c r="H13" s="19" t="s">
        <v>12</v>
      </c>
      <c r="I13" s="20" t="s">
        <v>65</v>
      </c>
      <c r="J13" s="30">
        <v>7</v>
      </c>
      <c r="K13" s="19">
        <v>11</v>
      </c>
      <c r="L13" s="19" t="s">
        <v>13</v>
      </c>
      <c r="M13" s="19" t="s">
        <v>13</v>
      </c>
      <c r="N13" s="23" t="s">
        <v>14</v>
      </c>
      <c r="O13" s="23" t="s">
        <v>525</v>
      </c>
      <c r="P13" s="27"/>
      <c r="Q13" s="28">
        <f t="shared" si="0"/>
        <v>15</v>
      </c>
      <c r="R13" s="27">
        <v>70</v>
      </c>
      <c r="S13" s="49">
        <f t="shared" si="1"/>
        <v>0.21428571428571427</v>
      </c>
      <c r="T13" s="23" t="s">
        <v>555</v>
      </c>
      <c r="U13" s="23"/>
    </row>
    <row r="14" spans="1:21" s="32" customFormat="1" ht="17.25" hidden="1" customHeight="1">
      <c r="A14" s="20"/>
      <c r="B14" s="52" t="s">
        <v>225</v>
      </c>
      <c r="C14" s="52" t="s">
        <v>226</v>
      </c>
      <c r="D14" s="52" t="s">
        <v>201</v>
      </c>
      <c r="E14" s="52" t="s">
        <v>129</v>
      </c>
      <c r="F14" s="53">
        <v>38851</v>
      </c>
      <c r="G14" s="19" t="s">
        <v>13</v>
      </c>
      <c r="H14" s="19" t="s">
        <v>12</v>
      </c>
      <c r="I14" s="20" t="s">
        <v>65</v>
      </c>
      <c r="J14" s="30">
        <v>7</v>
      </c>
      <c r="K14" s="19">
        <v>11</v>
      </c>
      <c r="L14" s="19" t="s">
        <v>13</v>
      </c>
      <c r="M14" s="19" t="s">
        <v>13</v>
      </c>
      <c r="N14" s="23" t="s">
        <v>14</v>
      </c>
      <c r="O14" s="23" t="s">
        <v>525</v>
      </c>
      <c r="P14" s="27"/>
      <c r="Q14" s="28">
        <f t="shared" si="0"/>
        <v>15</v>
      </c>
      <c r="R14" s="27">
        <v>70</v>
      </c>
      <c r="S14" s="49">
        <f t="shared" si="1"/>
        <v>0.21428571428571427</v>
      </c>
      <c r="T14" s="23" t="s">
        <v>555</v>
      </c>
      <c r="U14" s="23"/>
    </row>
    <row r="15" spans="1:21" s="32" customFormat="1" ht="17.25" customHeight="1">
      <c r="A15" s="20"/>
      <c r="B15" s="52" t="s">
        <v>228</v>
      </c>
      <c r="C15" s="52" t="s">
        <v>229</v>
      </c>
      <c r="D15" s="52" t="s">
        <v>133</v>
      </c>
      <c r="E15" s="52" t="s">
        <v>129</v>
      </c>
      <c r="F15" s="53">
        <v>38834</v>
      </c>
      <c r="G15" s="19" t="s">
        <v>13</v>
      </c>
      <c r="H15" s="19" t="s">
        <v>12</v>
      </c>
      <c r="I15" s="20" t="s">
        <v>65</v>
      </c>
      <c r="J15" s="30">
        <v>7</v>
      </c>
      <c r="K15" s="19">
        <v>11</v>
      </c>
      <c r="L15" s="19" t="s">
        <v>13</v>
      </c>
      <c r="M15" s="19" t="s">
        <v>13</v>
      </c>
      <c r="N15" s="23" t="s">
        <v>7</v>
      </c>
      <c r="O15" s="23" t="s">
        <v>530</v>
      </c>
      <c r="P15" s="27">
        <v>24</v>
      </c>
      <c r="Q15" s="28">
        <f t="shared" si="0"/>
        <v>60</v>
      </c>
      <c r="R15" s="27">
        <v>70</v>
      </c>
      <c r="S15" s="49">
        <f t="shared" si="1"/>
        <v>0.8571428571428571</v>
      </c>
      <c r="T15" s="23" t="s">
        <v>555</v>
      </c>
      <c r="U15" s="23"/>
    </row>
    <row r="16" spans="1:21" s="32" customFormat="1" ht="17.25" hidden="1" customHeight="1">
      <c r="A16" s="20"/>
      <c r="B16" s="52" t="s">
        <v>230</v>
      </c>
      <c r="C16" s="52" t="s">
        <v>231</v>
      </c>
      <c r="D16" s="52" t="s">
        <v>232</v>
      </c>
      <c r="E16" s="52" t="s">
        <v>139</v>
      </c>
      <c r="F16" s="53">
        <v>38722</v>
      </c>
      <c r="G16" s="19" t="s">
        <v>12</v>
      </c>
      <c r="H16" s="19" t="s">
        <v>12</v>
      </c>
      <c r="I16" s="20" t="s">
        <v>65</v>
      </c>
      <c r="J16" s="30">
        <v>7</v>
      </c>
      <c r="K16" s="19">
        <v>11</v>
      </c>
      <c r="L16" s="19" t="s">
        <v>13</v>
      </c>
      <c r="M16" s="19" t="s">
        <v>13</v>
      </c>
      <c r="N16" s="23" t="s">
        <v>14</v>
      </c>
      <c r="O16" s="23" t="s">
        <v>544</v>
      </c>
      <c r="P16" s="27"/>
      <c r="Q16" s="28">
        <f t="shared" si="0"/>
        <v>14</v>
      </c>
      <c r="R16" s="27">
        <v>70</v>
      </c>
      <c r="S16" s="49">
        <f t="shared" si="1"/>
        <v>0.2</v>
      </c>
      <c r="T16" s="23" t="s">
        <v>555</v>
      </c>
      <c r="U16" s="23"/>
    </row>
    <row r="17" spans="1:21" s="32" customFormat="1" ht="17.25" hidden="1" customHeight="1">
      <c r="A17" s="20"/>
      <c r="B17" s="52" t="s">
        <v>233</v>
      </c>
      <c r="C17" s="52" t="s">
        <v>234</v>
      </c>
      <c r="D17" s="52" t="s">
        <v>158</v>
      </c>
      <c r="E17" s="52" t="s">
        <v>139</v>
      </c>
      <c r="F17" s="53">
        <v>38895</v>
      </c>
      <c r="G17" s="19" t="s">
        <v>13</v>
      </c>
      <c r="H17" s="19" t="s">
        <v>12</v>
      </c>
      <c r="I17" s="20" t="s">
        <v>65</v>
      </c>
      <c r="J17" s="30">
        <v>7</v>
      </c>
      <c r="K17" s="19">
        <v>11</v>
      </c>
      <c r="L17" s="19" t="s">
        <v>13</v>
      </c>
      <c r="M17" s="19" t="s">
        <v>13</v>
      </c>
      <c r="N17" s="23" t="s">
        <v>14</v>
      </c>
      <c r="O17" s="23" t="s">
        <v>544</v>
      </c>
      <c r="P17" s="27"/>
      <c r="Q17" s="28">
        <f t="shared" si="0"/>
        <v>14</v>
      </c>
      <c r="R17" s="27">
        <v>70</v>
      </c>
      <c r="S17" s="49">
        <f t="shared" si="1"/>
        <v>0.2</v>
      </c>
      <c r="T17" s="23" t="s">
        <v>555</v>
      </c>
      <c r="U17" s="23"/>
    </row>
    <row r="18" spans="1:21" s="32" customFormat="1" ht="17.25" hidden="1" customHeight="1">
      <c r="A18" s="20"/>
      <c r="B18" s="52" t="s">
        <v>235</v>
      </c>
      <c r="C18" s="52" t="s">
        <v>236</v>
      </c>
      <c r="D18" s="52" t="s">
        <v>155</v>
      </c>
      <c r="E18" s="52" t="s">
        <v>139</v>
      </c>
      <c r="F18" s="53">
        <v>38693</v>
      </c>
      <c r="G18" s="19" t="s">
        <v>13</v>
      </c>
      <c r="H18" s="19" t="s">
        <v>12</v>
      </c>
      <c r="I18" s="20" t="s">
        <v>65</v>
      </c>
      <c r="J18" s="30">
        <v>7</v>
      </c>
      <c r="K18" s="19">
        <v>11</v>
      </c>
      <c r="L18" s="19" t="s">
        <v>13</v>
      </c>
      <c r="M18" s="19" t="s">
        <v>13</v>
      </c>
      <c r="N18" s="23" t="s">
        <v>14</v>
      </c>
      <c r="O18" s="23" t="s">
        <v>523</v>
      </c>
      <c r="P18" s="27"/>
      <c r="Q18" s="28">
        <f t="shared" si="0"/>
        <v>6</v>
      </c>
      <c r="R18" s="27">
        <v>70</v>
      </c>
      <c r="S18" s="49">
        <f t="shared" si="1"/>
        <v>8.5714285714285715E-2</v>
      </c>
      <c r="T18" s="23" t="s">
        <v>555</v>
      </c>
      <c r="U18" s="23"/>
    </row>
    <row r="19" spans="1:21" s="32" customFormat="1" ht="17.25" hidden="1" customHeight="1">
      <c r="A19" s="20"/>
      <c r="B19" s="52" t="s">
        <v>237</v>
      </c>
      <c r="C19" s="52" t="s">
        <v>238</v>
      </c>
      <c r="D19" s="52" t="s">
        <v>165</v>
      </c>
      <c r="E19" s="52" t="s">
        <v>139</v>
      </c>
      <c r="F19" s="53">
        <v>38846</v>
      </c>
      <c r="G19" s="19" t="s">
        <v>13</v>
      </c>
      <c r="H19" s="19" t="s">
        <v>12</v>
      </c>
      <c r="I19" s="20" t="s">
        <v>65</v>
      </c>
      <c r="J19" s="30">
        <v>7</v>
      </c>
      <c r="K19" s="19">
        <v>11</v>
      </c>
      <c r="L19" s="19" t="s">
        <v>13</v>
      </c>
      <c r="M19" s="19" t="s">
        <v>13</v>
      </c>
      <c r="N19" s="23" t="s">
        <v>14</v>
      </c>
      <c r="O19" s="23" t="s">
        <v>544</v>
      </c>
      <c r="P19" s="27"/>
      <c r="Q19" s="28">
        <f t="shared" si="0"/>
        <v>14</v>
      </c>
      <c r="R19" s="27">
        <v>70</v>
      </c>
      <c r="S19" s="49">
        <f t="shared" si="1"/>
        <v>0.2</v>
      </c>
      <c r="T19" s="23" t="s">
        <v>555</v>
      </c>
      <c r="U19" s="23"/>
    </row>
    <row r="20" spans="1:21" s="32" customFormat="1" ht="17.25" customHeight="1">
      <c r="B20" s="33"/>
      <c r="C20" s="33"/>
      <c r="D20" s="33"/>
      <c r="E20" s="33"/>
      <c r="F20" s="34"/>
      <c r="I20" s="35"/>
      <c r="J20" s="33"/>
      <c r="K20" s="35"/>
      <c r="L20" s="35"/>
      <c r="M20" s="33"/>
      <c r="N20" s="33"/>
      <c r="O20" s="33"/>
      <c r="P20" s="36"/>
      <c r="Q20" s="37"/>
      <c r="R20" s="36"/>
      <c r="S20" s="37"/>
      <c r="T20" s="38"/>
    </row>
    <row r="21" spans="1:21" s="32" customFormat="1" ht="17.25" customHeight="1">
      <c r="B21" s="33"/>
      <c r="C21" s="33"/>
      <c r="D21" s="33"/>
      <c r="E21" s="33"/>
      <c r="F21" s="34"/>
      <c r="I21" s="35"/>
      <c r="J21" s="33"/>
      <c r="K21" s="35"/>
      <c r="L21" s="35"/>
      <c r="M21" s="33"/>
      <c r="N21" s="33"/>
      <c r="O21" s="33"/>
      <c r="P21" s="36"/>
      <c r="Q21" s="37"/>
      <c r="R21" s="36"/>
      <c r="S21" s="37"/>
      <c r="T21" s="38"/>
    </row>
    <row r="22" spans="1:21" s="32" customFormat="1" ht="15.75">
      <c r="B22" s="33"/>
      <c r="C22" s="33"/>
      <c r="D22" s="33"/>
      <c r="E22" s="33"/>
      <c r="F22" s="34"/>
      <c r="I22" s="35"/>
      <c r="J22" s="33"/>
      <c r="K22" s="35"/>
      <c r="L22" s="35"/>
      <c r="M22" s="33"/>
      <c r="N22" s="33"/>
      <c r="O22" s="33"/>
      <c r="P22" s="36"/>
      <c r="Q22" s="37"/>
      <c r="R22" s="36"/>
      <c r="S22" s="37"/>
      <c r="T22" s="38"/>
    </row>
  </sheetData>
  <sheetProtection formatCells="0" formatColumns="0" formatRows="0" sort="0"/>
  <autoFilter ref="B6:T19">
    <filterColumn colId="12">
      <filters>
        <filter val="Победитель"/>
        <filter val="Призер"/>
      </filters>
    </filterColumn>
  </autoFilter>
  <mergeCells count="1">
    <mergeCell ref="A2:T3"/>
  </mergeCells>
  <dataValidations count="4">
    <dataValidation type="list" allowBlank="1" showInputMessage="1" showErrorMessage="1" sqref="I7:I19">
      <formula1>municipal</formula1>
    </dataValidation>
    <dataValidation type="list" allowBlank="1" showInputMessage="1" showErrorMessage="1" sqref="G7:H19 L7:M19">
      <formula1>rf</formula1>
    </dataValidation>
    <dataValidation type="list" allowBlank="1" showInputMessage="1" showErrorMessage="1" sqref="N7:N19">
      <formula1>type</formula1>
    </dataValidation>
    <dataValidation type="list" allowBlank="1" showInputMessage="1" showErrorMessage="1" sqref="E7:E19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workbookViewId="0">
      <selection activeCell="Q28" sqref="Q2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>
      <c r="F1" s="3"/>
      <c r="G1" s="3"/>
    </row>
    <row r="2" spans="2:16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>
      <c r="B8" s="1">
        <v>9</v>
      </c>
      <c r="L8" s="1" t="s">
        <v>73</v>
      </c>
      <c r="N8" s="1" t="s">
        <v>82</v>
      </c>
    </row>
    <row r="9" spans="2:16">
      <c r="B9" s="1">
        <v>10</v>
      </c>
      <c r="L9" s="1" t="s">
        <v>72</v>
      </c>
      <c r="N9" s="1" t="s">
        <v>83</v>
      </c>
    </row>
    <row r="10" spans="2:16" ht="13.5" thickBot="1">
      <c r="B10" s="2">
        <v>11</v>
      </c>
      <c r="L10" s="1" t="s">
        <v>71</v>
      </c>
      <c r="N10" s="1" t="s">
        <v>84</v>
      </c>
    </row>
    <row r="11" spans="2:16">
      <c r="L11" s="1" t="s">
        <v>70</v>
      </c>
      <c r="N11" s="1" t="s">
        <v>85</v>
      </c>
    </row>
    <row r="12" spans="2:16">
      <c r="L12" s="1" t="s">
        <v>69</v>
      </c>
      <c r="N12" s="1" t="s">
        <v>86</v>
      </c>
    </row>
    <row r="13" spans="2:16">
      <c r="L13" s="1" t="s">
        <v>68</v>
      </c>
      <c r="N13" s="1" t="s">
        <v>87</v>
      </c>
    </row>
    <row r="14" spans="2:16">
      <c r="L14" s="1" t="s">
        <v>103</v>
      </c>
      <c r="N14" s="1" t="s">
        <v>88</v>
      </c>
    </row>
    <row r="15" spans="2:16">
      <c r="L15" s="1" t="s">
        <v>67</v>
      </c>
      <c r="N15" s="1" t="s">
        <v>89</v>
      </c>
    </row>
    <row r="16" spans="2:16">
      <c r="L16" s="1" t="s">
        <v>66</v>
      </c>
      <c r="N16" s="1" t="s">
        <v>90</v>
      </c>
    </row>
    <row r="17" spans="12:14">
      <c r="L17" s="1" t="s">
        <v>65</v>
      </c>
      <c r="N17" s="1" t="s">
        <v>91</v>
      </c>
    </row>
    <row r="18" spans="12:14">
      <c r="L18" s="1" t="s">
        <v>64</v>
      </c>
      <c r="N18" s="1" t="s">
        <v>92</v>
      </c>
    </row>
    <row r="19" spans="12:14">
      <c r="L19" s="1" t="s">
        <v>63</v>
      </c>
      <c r="N19" s="1" t="s">
        <v>93</v>
      </c>
    </row>
    <row r="20" spans="12:14">
      <c r="L20" s="1" t="s">
        <v>62</v>
      </c>
      <c r="N20" s="1" t="s">
        <v>94</v>
      </c>
    </row>
    <row r="21" spans="12:14">
      <c r="L21" s="1" t="s">
        <v>61</v>
      </c>
      <c r="N21" s="1" t="s">
        <v>95</v>
      </c>
    </row>
    <row r="22" spans="12:14">
      <c r="L22" s="1" t="s">
        <v>60</v>
      </c>
      <c r="N22" s="1" t="s">
        <v>96</v>
      </c>
    </row>
    <row r="23" spans="12:14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spans="12:14">
      <c r="L25" s="1" t="s">
        <v>57</v>
      </c>
    </row>
    <row r="26" spans="12:14">
      <c r="L26" s="1" t="s">
        <v>56</v>
      </c>
    </row>
    <row r="27" spans="12:14">
      <c r="L27" s="1" t="s">
        <v>55</v>
      </c>
    </row>
    <row r="28" spans="12:14">
      <c r="L28" s="1" t="s">
        <v>54</v>
      </c>
    </row>
    <row r="29" spans="12:14">
      <c r="L29" s="1" t="s">
        <v>53</v>
      </c>
    </row>
    <row r="30" spans="12:14">
      <c r="L30" s="1" t="s">
        <v>52</v>
      </c>
    </row>
    <row r="31" spans="12:14">
      <c r="L31" s="1" t="s">
        <v>51</v>
      </c>
    </row>
    <row r="32" spans="12:14">
      <c r="L32" s="1" t="s">
        <v>50</v>
      </c>
    </row>
    <row r="33" spans="12:12">
      <c r="L33" s="1" t="s">
        <v>49</v>
      </c>
    </row>
    <row r="34" spans="12:12">
      <c r="L34" s="1" t="s">
        <v>48</v>
      </c>
    </row>
    <row r="35" spans="12:12">
      <c r="L35" s="1" t="s">
        <v>47</v>
      </c>
    </row>
    <row r="36" spans="12:12">
      <c r="L36" s="1" t="s">
        <v>46</v>
      </c>
    </row>
    <row r="37" spans="12:12">
      <c r="L37" s="1" t="s">
        <v>45</v>
      </c>
    </row>
    <row r="38" spans="12:12">
      <c r="L38" s="1" t="s">
        <v>44</v>
      </c>
    </row>
    <row r="39" spans="12:12">
      <c r="L39" s="1" t="s">
        <v>43</v>
      </c>
    </row>
    <row r="40" spans="12:12">
      <c r="L40" s="1" t="s">
        <v>42</v>
      </c>
    </row>
    <row r="41" spans="12:12">
      <c r="L41" s="1" t="s">
        <v>41</v>
      </c>
    </row>
    <row r="42" spans="12:12">
      <c r="L42" s="1" t="s">
        <v>40</v>
      </c>
    </row>
    <row r="43" spans="12:12">
      <c r="L43" s="1" t="s">
        <v>39</v>
      </c>
    </row>
    <row r="44" spans="12:12">
      <c r="L44" s="1" t="s">
        <v>38</v>
      </c>
    </row>
    <row r="45" spans="12:12">
      <c r="L45" s="1" t="s">
        <v>37</v>
      </c>
    </row>
    <row r="46" spans="12:12">
      <c r="L46" s="1" t="s">
        <v>36</v>
      </c>
    </row>
    <row r="47" spans="12:12">
      <c r="L47" s="1" t="s">
        <v>35</v>
      </c>
    </row>
    <row r="48" spans="12:12">
      <c r="L48" s="1" t="s">
        <v>34</v>
      </c>
    </row>
    <row r="49" spans="12:12">
      <c r="L49" s="1" t="s">
        <v>33</v>
      </c>
    </row>
    <row r="50" spans="12:12">
      <c r="L50" s="1" t="s">
        <v>32</v>
      </c>
    </row>
    <row r="51" spans="12:12">
      <c r="L51" s="1" t="s">
        <v>31</v>
      </c>
    </row>
    <row r="52" spans="12:12">
      <c r="L52" s="1" t="s">
        <v>30</v>
      </c>
    </row>
    <row r="53" spans="12:12">
      <c r="L53" s="1" t="s">
        <v>29</v>
      </c>
    </row>
    <row r="54" spans="12:12">
      <c r="L54" s="1" t="s">
        <v>28</v>
      </c>
    </row>
    <row r="55" spans="12:12">
      <c r="L55" s="1" t="s">
        <v>27</v>
      </c>
    </row>
    <row r="56" spans="12:12">
      <c r="L56" s="1" t="s">
        <v>26</v>
      </c>
    </row>
    <row r="57" spans="12:12">
      <c r="L57" s="1" t="s">
        <v>25</v>
      </c>
    </row>
    <row r="58" spans="12:12">
      <c r="L58" s="1" t="s">
        <v>24</v>
      </c>
    </row>
    <row r="59" spans="12:12">
      <c r="L59" s="1" t="s">
        <v>23</v>
      </c>
    </row>
    <row r="60" spans="12:12">
      <c r="L60" s="1" t="s">
        <v>22</v>
      </c>
    </row>
    <row r="61" spans="12:12">
      <c r="L61" s="1" t="s">
        <v>21</v>
      </c>
    </row>
    <row r="62" spans="12:12">
      <c r="L62" s="1" t="s">
        <v>20</v>
      </c>
    </row>
    <row r="63" spans="12:12">
      <c r="L63" s="1" t="s">
        <v>19</v>
      </c>
    </row>
    <row r="64" spans="12:12">
      <c r="L64" s="1" t="s">
        <v>18</v>
      </c>
    </row>
    <row r="65" spans="12:12" ht="13.5" thickBot="1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Admin</cp:lastModifiedBy>
  <cp:lastPrinted>2017-11-14T09:20:19Z</cp:lastPrinted>
  <dcterms:created xsi:type="dcterms:W3CDTF">2011-01-26T13:35:26Z</dcterms:created>
  <dcterms:modified xsi:type="dcterms:W3CDTF">2023-10-09T15:39:30Z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