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5180" windowHeight="9225" tabRatio="642"/>
  </bookViews>
  <sheets>
    <sheet name="7 кл." sheetId="3" r:id="rId1"/>
    <sheet name="8 кл." sheetId="5" r:id="rId2"/>
    <sheet name="9 кл." sheetId="6" r:id="rId3"/>
    <sheet name="10 кл." sheetId="7" r:id="rId4"/>
    <sheet name="11 кл." sheetId="8" r:id="rId5"/>
    <sheet name="Лист2" sheetId="2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'10 кл.'!$B$6:$K$9</definedName>
    <definedName name="_xlnm._FilterDatabase" localSheetId="4" hidden="1">'11 кл.'!$B$6:$K$7</definedName>
    <definedName name="_xlnm._FilterDatabase" localSheetId="0" hidden="1">'7 кл.'!$B$6:$K$29</definedName>
    <definedName name="_xlnm._FilterDatabase" localSheetId="1" hidden="1">'8 кл.'!$B$6:$K$12</definedName>
    <definedName name="_xlnm._FilterDatabase" localSheetId="2" hidden="1">'9 кл.'!$B$6:$K$15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</workbook>
</file>

<file path=xl/calcChain.xml><?xml version="1.0" encoding="utf-8"?>
<calcChain xmlns="http://schemas.openxmlformats.org/spreadsheetml/2006/main">
  <c r="H14" i="6" l="1"/>
  <c r="J14" i="6" s="1"/>
  <c r="H11" i="6"/>
  <c r="H15" i="6"/>
  <c r="H9" i="6"/>
  <c r="H7" i="6"/>
  <c r="J7" i="6" s="1"/>
  <c r="H10" i="6"/>
  <c r="J10" i="6" s="1"/>
  <c r="J11" i="6"/>
  <c r="J15" i="6"/>
  <c r="J9" i="6"/>
  <c r="H29" i="3" l="1"/>
  <c r="J29" i="3" s="1"/>
  <c r="H16" i="3"/>
  <c r="J16" i="3" s="1"/>
  <c r="J7" i="8" l="1"/>
  <c r="H9" i="7"/>
  <c r="J9" i="7" s="1"/>
  <c r="H8" i="7"/>
  <c r="J8" i="7" s="1"/>
  <c r="H7" i="7"/>
  <c r="J7" i="7" s="1"/>
  <c r="H13" i="6"/>
  <c r="J13" i="6" s="1"/>
  <c r="H12" i="6"/>
  <c r="J12" i="6" s="1"/>
  <c r="H9" i="5"/>
  <c r="J9" i="5" s="1"/>
  <c r="H8" i="5"/>
  <c r="J8" i="5" s="1"/>
  <c r="H10" i="5"/>
  <c r="J10" i="5" s="1"/>
  <c r="H12" i="5"/>
  <c r="J12" i="5" s="1"/>
  <c r="H11" i="5"/>
  <c r="J11" i="5" s="1"/>
  <c r="H7" i="5"/>
  <c r="J7" i="5" s="1"/>
  <c r="H23" i="3"/>
  <c r="J23" i="3" s="1"/>
  <c r="H8" i="3"/>
  <c r="J8" i="3" s="1"/>
  <c r="H28" i="3"/>
  <c r="J28" i="3" s="1"/>
  <c r="H22" i="3"/>
  <c r="J22" i="3" s="1"/>
  <c r="H10" i="3"/>
  <c r="J10" i="3" s="1"/>
  <c r="H27" i="3"/>
  <c r="J27" i="3" s="1"/>
  <c r="H12" i="3"/>
  <c r="J12" i="3" s="1"/>
  <c r="H18" i="3"/>
  <c r="J18" i="3" s="1"/>
  <c r="H13" i="3"/>
  <c r="J13" i="3" s="1"/>
  <c r="H11" i="3"/>
  <c r="J11" i="3" s="1"/>
  <c r="H15" i="3"/>
  <c r="J15" i="3" s="1"/>
  <c r="H26" i="3"/>
  <c r="J26" i="3" s="1"/>
  <c r="H14" i="3"/>
  <c r="J14" i="3" s="1"/>
  <c r="H7" i="3"/>
  <c r="J7" i="3" s="1"/>
  <c r="H21" i="3"/>
  <c r="J21" i="3" s="1"/>
  <c r="H25" i="3"/>
  <c r="J25" i="3" s="1"/>
  <c r="H20" i="3"/>
  <c r="J20" i="3" s="1"/>
  <c r="H17" i="3"/>
  <c r="J17" i="3" s="1"/>
  <c r="H9" i="3"/>
  <c r="J9" i="3" s="1"/>
  <c r="H19" i="3"/>
  <c r="J19" i="3" s="1"/>
  <c r="H24" i="3"/>
  <c r="J24" i="3" s="1"/>
  <c r="H8" i="6" l="1"/>
  <c r="J8" i="6" s="1"/>
</calcChain>
</file>

<file path=xl/sharedStrings.xml><?xml version="1.0" encoding="utf-8"?>
<sst xmlns="http://schemas.openxmlformats.org/spreadsheetml/2006/main" count="410" uniqueCount="229">
  <si>
    <t>Фамилия</t>
  </si>
  <si>
    <t>Имя</t>
  </si>
  <si>
    <t>Отчество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</si>
  <si>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</si>
  <si>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</si>
  <si>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</si>
  <si>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</si>
  <si>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</si>
  <si>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</si>
  <si>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</si>
  <si>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</si>
  <si>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</si>
  <si>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</si>
  <si>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</si>
  <si>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</si>
  <si>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</si>
  <si>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</si>
  <si>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</si>
  <si>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</si>
  <si>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</si>
  <si>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</si>
  <si>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</si>
  <si>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</si>
  <si>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</si>
  <si>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</si>
  <si>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</si>
  <si>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</si>
  <si>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</si>
  <si>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</si>
  <si>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</si>
  <si>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</si>
  <si>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</si>
  <si>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</si>
  <si>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</si>
  <si>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</si>
  <si>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</si>
  <si>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</si>
  <si>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</si>
  <si>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</si>
  <si>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</si>
  <si>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</si>
  <si>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</si>
  <si>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</si>
  <si>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</si>
  <si>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</si>
  <si>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</si>
  <si>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</si>
  <si>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</si>
  <si>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</si>
  <si>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</si>
  <si>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</si>
  <si>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</si>
  <si>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</si>
  <si>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</si>
  <si>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</si>
  <si>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</si>
  <si>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</si>
  <si>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</si>
  <si>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</si>
  <si>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</si>
  <si>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</si>
  <si>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</si>
  <si>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</si>
  <si>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</si>
  <si>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</si>
  <si>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</si>
  <si>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</si>
  <si>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</si>
  <si>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</si>
  <si>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</si>
  <si>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</si>
  <si>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</si>
  <si>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</si>
  <si>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</si>
  <si>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</si>
  <si>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</si>
  <si>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</si>
  <si>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</si>
  <si>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</si>
  <si>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</si>
  <si>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</si>
  <si>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</si>
  <si>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</si>
  <si>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</si>
  <si>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</si>
  <si>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</si>
  <si>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</si>
  <si>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</si>
  <si>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</si>
  <si>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</si>
  <si>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</si>
  <si>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</si>
  <si>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</si>
  <si>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</si>
  <si>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</si>
  <si>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</si>
  <si>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</si>
  <si>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</si>
  <si>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</si>
  <si>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</si>
  <si>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</si>
  <si>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</si>
  <si>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Балл за 2й этап</t>
  </si>
  <si>
    <t>Общий балл</t>
  </si>
  <si>
    <t>максимально возможный балл</t>
  </si>
  <si>
    <t>% выполнения</t>
  </si>
  <si>
    <t xml:space="preserve">Итоговые результаты школьного этапа всероссийской олимпиады школьников по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</si>
  <si>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</si>
  <si>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</si>
  <si>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</si>
  <si>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</si>
  <si>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</si>
  <si>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Ручкина</t>
  </si>
  <si>
    <t>Александр</t>
  </si>
  <si>
    <t>Карина</t>
  </si>
  <si>
    <t>Демид</t>
  </si>
  <si>
    <t>Мария</t>
  </si>
  <si>
    <t>Матвей</t>
  </si>
  <si>
    <t>Ольга</t>
  </si>
  <si>
    <t>Артём</t>
  </si>
  <si>
    <t>Никита</t>
  </si>
  <si>
    <t>Диана</t>
  </si>
  <si>
    <t>Александрович</t>
  </si>
  <si>
    <t>Евгеньевич</t>
  </si>
  <si>
    <t>Сергеевна</t>
  </si>
  <si>
    <t>Сергеевич</t>
  </si>
  <si>
    <t>Алексеевич</t>
  </si>
  <si>
    <t>Михаил</t>
  </si>
  <si>
    <t>Викторович</t>
  </si>
  <si>
    <t>Полина</t>
  </si>
  <si>
    <t>Кристина</t>
  </si>
  <si>
    <t>Евгеньевна</t>
  </si>
  <si>
    <t>Ксения</t>
  </si>
  <si>
    <t>Александровна</t>
  </si>
  <si>
    <t>Игоревна</t>
  </si>
  <si>
    <t>Николаевич</t>
  </si>
  <si>
    <t>Юрьевна</t>
  </si>
  <si>
    <t>Руслановна</t>
  </si>
  <si>
    <t>Кирилл</t>
  </si>
  <si>
    <t>Илья</t>
  </si>
  <si>
    <t>Софья</t>
  </si>
  <si>
    <t>Дарья</t>
  </si>
  <si>
    <t>Павловна</t>
  </si>
  <si>
    <t>Виктория</t>
  </si>
  <si>
    <t>София</t>
  </si>
  <si>
    <t>Алексеевна</t>
  </si>
  <si>
    <t>Даниил</t>
  </si>
  <si>
    <t>Александра</t>
  </si>
  <si>
    <t>Ильич</t>
  </si>
  <si>
    <t>Агапченко</t>
  </si>
  <si>
    <t>Борисов</t>
  </si>
  <si>
    <t>Виолетта</t>
  </si>
  <si>
    <t>Ильинична</t>
  </si>
  <si>
    <t>Машковская</t>
  </si>
  <si>
    <t>Михайлович</t>
  </si>
  <si>
    <t>Витальевна</t>
  </si>
  <si>
    <t>Константиновна</t>
  </si>
  <si>
    <t>Ангелина</t>
  </si>
  <si>
    <t>Дмитриевич</t>
  </si>
  <si>
    <t>Артёмовна</t>
  </si>
  <si>
    <t>Владимировна</t>
  </si>
  <si>
    <t>Кириллова</t>
  </si>
  <si>
    <t>Григорьев</t>
  </si>
  <si>
    <t>Щепина</t>
  </si>
  <si>
    <t>Колотыгина</t>
  </si>
  <si>
    <t>Поляков</t>
  </si>
  <si>
    <t>Бадмаев</t>
  </si>
  <si>
    <t>Владлен</t>
  </si>
  <si>
    <t>Витальевич</t>
  </si>
  <si>
    <t>Баймурзаев</t>
  </si>
  <si>
    <t>Ахмет</t>
  </si>
  <si>
    <t>Шыхмуратович</t>
  </si>
  <si>
    <t>Барзилова</t>
  </si>
  <si>
    <t>Белошапкина</t>
  </si>
  <si>
    <t>Елена</t>
  </si>
  <si>
    <t>Игорь</t>
  </si>
  <si>
    <t>Вилкова</t>
  </si>
  <si>
    <t>Гайнуллина</t>
  </si>
  <si>
    <t>Гузенко</t>
  </si>
  <si>
    <t>Зубов</t>
  </si>
  <si>
    <t>Ильченко</t>
  </si>
  <si>
    <t>Кирильчук</t>
  </si>
  <si>
    <t>Шинкевич</t>
  </si>
  <si>
    <t>Яхонтова</t>
  </si>
  <si>
    <t>Бартунская</t>
  </si>
  <si>
    <t>Вершинская</t>
  </si>
  <si>
    <t>Ирина</t>
  </si>
  <si>
    <t>Зубков</t>
  </si>
  <si>
    <t>Капошко</t>
  </si>
  <si>
    <t>Молчанов</t>
  </si>
  <si>
    <t>Перфилов</t>
  </si>
  <si>
    <t>Арефьева</t>
  </si>
  <si>
    <t>Балабанова</t>
  </si>
  <si>
    <t>Борисовна</t>
  </si>
  <si>
    <t>Олейник</t>
  </si>
  <si>
    <t>Оршич</t>
  </si>
  <si>
    <t>Нелли</t>
  </si>
  <si>
    <t>Петрова</t>
  </si>
  <si>
    <t>Санникова</t>
  </si>
  <si>
    <t>Винник</t>
  </si>
  <si>
    <t>Бычков</t>
  </si>
  <si>
    <t>Жемирук</t>
  </si>
  <si>
    <t>Постовалова</t>
  </si>
  <si>
    <t>Теслина</t>
  </si>
  <si>
    <t>Янченко</t>
  </si>
  <si>
    <t>Дана</t>
  </si>
  <si>
    <t>Данько</t>
  </si>
  <si>
    <t>Куликова</t>
  </si>
  <si>
    <t>Назарова</t>
  </si>
  <si>
    <t>0</t>
  </si>
  <si>
    <t>2</t>
  </si>
  <si>
    <t>9</t>
  </si>
  <si>
    <t>3</t>
  </si>
  <si>
    <t>18</t>
  </si>
  <si>
    <t>4</t>
  </si>
  <si>
    <t>7</t>
  </si>
  <si>
    <t>5</t>
  </si>
  <si>
    <t>6</t>
  </si>
  <si>
    <t>Чахлова Ольга Валерьевна</t>
  </si>
  <si>
    <t>23</t>
  </si>
  <si>
    <t>1</t>
  </si>
  <si>
    <t>Макарова Елена Валерьевна</t>
  </si>
  <si>
    <t>27</t>
  </si>
  <si>
    <t>20</t>
  </si>
  <si>
    <t>14</t>
  </si>
  <si>
    <t>Быковская Татьяна Николаевна</t>
  </si>
  <si>
    <t>11</t>
  </si>
  <si>
    <t>Воросова Ольга Владимировна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</si>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</sst>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left"/>
    </xf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1" fontId="21" fillId="0" borderId="13" xfId="0" applyNumberFormat="1" applyFont="1" applyBorder="1" applyAlignment="1">
      <alignment horizontal="left"/>
    </xf>
    <xf numFmtId="49" fontId="21" fillId="0" borderId="13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6" fillId="0" borderId="0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1" fontId="25" fillId="24" borderId="13" xfId="0" applyNumberFormat="1" applyFont="1" applyFill="1" applyBorder="1" applyAlignment="1">
      <alignment horizontal="center" vertical="center" wrapText="1"/>
    </xf>
    <xf numFmtId="165" fontId="25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0" fillId="0" borderId="13" xfId="0" applyBorder="1"/>
    <xf numFmtId="0" fontId="21" fillId="0" borderId="14" xfId="0" applyFont="1" applyBorder="1" applyAlignment="1">
      <alignment horizontal="left"/>
    </xf>
    <xf numFmtId="0" fontId="20" fillId="0" borderId="13" xfId="0" applyFont="1" applyBorder="1"/>
    <xf numFmtId="0" fontId="20" fillId="0" borderId="13" xfId="0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1" fontId="20" fillId="0" borderId="15" xfId="0" applyNumberFormat="1" applyFont="1" applyBorder="1" applyAlignment="1">
      <alignment horizontal="left"/>
    </xf>
    <xf numFmtId="49" fontId="21" fillId="0" borderId="15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9" fontId="21" fillId="0" borderId="15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 wrapText="1"/>
    </xf>
    <xf numFmtId="9" fontId="20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zoomScale="90" zoomScaleNormal="90" workbookViewId="0">
      <pane ySplit="6" topLeftCell="A7" activePane="bottomLeft" state="frozen"/>
      <selection pane="bottomLeft" activeCell="O10" sqref="O10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2" width="9.140625" style="13" customWidth="1"/>
    <col min="13" max="16384" width="9.140625" style="13"/>
  </cols>
  <sheetData>
    <row r="1" spans="1:12" s="10" customFormat="1" ht="50.25" customHeight="1" x14ac:dyDescent="0.2">
      <c r="A1" s="13"/>
      <c r="B1" s="14"/>
      <c r="C1" s="14"/>
      <c r="D1" s="14"/>
      <c r="E1" s="14"/>
      <c r="F1" s="14"/>
      <c r="G1" s="15"/>
      <c r="H1" s="16"/>
      <c r="I1" s="29"/>
      <c r="J1" s="29"/>
      <c r="K1" s="29" t="s">
        <v>107</v>
      </c>
    </row>
    <row r="2" spans="1:12" s="10" customFormat="1" ht="16.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s="10" customFormat="1" ht="16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s="10" customFormat="1" ht="16.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s="10" customFormat="1" x14ac:dyDescent="0.2">
      <c r="C5" s="11"/>
      <c r="D5" s="11"/>
      <c r="E5" s="11"/>
      <c r="F5" s="11"/>
      <c r="G5" s="11"/>
      <c r="H5" s="11"/>
      <c r="I5" s="11"/>
      <c r="J5" s="11"/>
      <c r="K5" s="11"/>
    </row>
    <row r="6" spans="1:12" s="12" customFormat="1" ht="51" customHeight="1" x14ac:dyDescent="0.2">
      <c r="A6" s="31"/>
      <c r="B6" s="31" t="s">
        <v>0</v>
      </c>
      <c r="C6" s="31" t="s">
        <v>1</v>
      </c>
      <c r="D6" s="31" t="s">
        <v>2</v>
      </c>
      <c r="E6" s="31" t="s">
        <v>3</v>
      </c>
      <c r="F6" s="31" t="s">
        <v>98</v>
      </c>
      <c r="G6" s="31" t="s">
        <v>102</v>
      </c>
      <c r="H6" s="31" t="s">
        <v>103</v>
      </c>
      <c r="I6" s="32" t="s">
        <v>104</v>
      </c>
      <c r="J6" s="31" t="s">
        <v>105</v>
      </c>
      <c r="K6" s="33" t="s">
        <v>99</v>
      </c>
      <c r="L6" s="33" t="s">
        <v>99</v>
      </c>
    </row>
    <row r="7" spans="1:12" s="23" customFormat="1" ht="17.25" customHeight="1" x14ac:dyDescent="0.25">
      <c r="A7" s="18"/>
      <c r="B7" s="35" t="s">
        <v>177</v>
      </c>
      <c r="C7" s="35" t="s">
        <v>144</v>
      </c>
      <c r="D7" s="35" t="s">
        <v>137</v>
      </c>
      <c r="E7" s="20" t="s">
        <v>5</v>
      </c>
      <c r="F7" s="20" t="s">
        <v>213</v>
      </c>
      <c r="G7" s="21"/>
      <c r="H7" s="22">
        <f t="shared" ref="H7:H29" si="0">F7+G7</f>
        <v>18</v>
      </c>
      <c r="I7" s="21">
        <v>30</v>
      </c>
      <c r="J7" s="34">
        <f t="shared" ref="J7:J29" si="1">H7/I7</f>
        <v>0.6</v>
      </c>
      <c r="K7" s="20" t="s">
        <v>218</v>
      </c>
      <c r="L7" s="20"/>
    </row>
    <row r="8" spans="1:12" s="23" customFormat="1" ht="17.25" customHeight="1" x14ac:dyDescent="0.25">
      <c r="A8" s="18"/>
      <c r="B8" s="35" t="s">
        <v>187</v>
      </c>
      <c r="C8" s="35" t="s">
        <v>119</v>
      </c>
      <c r="D8" s="35" t="s">
        <v>125</v>
      </c>
      <c r="E8" s="20" t="s">
        <v>5</v>
      </c>
      <c r="F8" s="20" t="s">
        <v>213</v>
      </c>
      <c r="G8" s="21"/>
      <c r="H8" s="22">
        <f t="shared" si="0"/>
        <v>18</v>
      </c>
      <c r="I8" s="21">
        <v>30</v>
      </c>
      <c r="J8" s="34">
        <f t="shared" si="1"/>
        <v>0.6</v>
      </c>
      <c r="K8" s="20" t="s">
        <v>218</v>
      </c>
      <c r="L8" s="20"/>
    </row>
    <row r="9" spans="1:12" s="23" customFormat="1" ht="17.25" customHeight="1" x14ac:dyDescent="0.25">
      <c r="A9" s="18"/>
      <c r="B9" s="35" t="s">
        <v>169</v>
      </c>
      <c r="C9" s="35" t="s">
        <v>170</v>
      </c>
      <c r="D9" s="35" t="s">
        <v>171</v>
      </c>
      <c r="E9" s="20" t="s">
        <v>13</v>
      </c>
      <c r="F9" s="20" t="s">
        <v>211</v>
      </c>
      <c r="G9" s="21"/>
      <c r="H9" s="22">
        <f t="shared" si="0"/>
        <v>9</v>
      </c>
      <c r="I9" s="21">
        <v>30</v>
      </c>
      <c r="J9" s="34">
        <f t="shared" si="1"/>
        <v>0.3</v>
      </c>
      <c r="K9" s="20" t="s">
        <v>218</v>
      </c>
      <c r="L9" s="20"/>
    </row>
    <row r="10" spans="1:12" s="23" customFormat="1" ht="17.25" customHeight="1" x14ac:dyDescent="0.25">
      <c r="A10" s="18"/>
      <c r="B10" s="35" t="s">
        <v>183</v>
      </c>
      <c r="C10" s="35" t="s">
        <v>130</v>
      </c>
      <c r="D10" s="35" t="s">
        <v>156</v>
      </c>
      <c r="E10" s="20" t="s">
        <v>13</v>
      </c>
      <c r="F10" s="20" t="s">
        <v>211</v>
      </c>
      <c r="G10" s="21"/>
      <c r="H10" s="22">
        <f t="shared" si="0"/>
        <v>9</v>
      </c>
      <c r="I10" s="21">
        <v>30</v>
      </c>
      <c r="J10" s="34">
        <f t="shared" si="1"/>
        <v>0.3</v>
      </c>
      <c r="K10" s="20" t="s">
        <v>218</v>
      </c>
      <c r="L10" s="20"/>
    </row>
    <row r="11" spans="1:12" s="23" customFormat="1" ht="17.25" customHeight="1" x14ac:dyDescent="0.25">
      <c r="A11" s="18"/>
      <c r="B11" s="35" t="s">
        <v>180</v>
      </c>
      <c r="C11" s="35" t="s">
        <v>146</v>
      </c>
      <c r="D11" s="35" t="s">
        <v>125</v>
      </c>
      <c r="E11" s="20" t="s">
        <v>13</v>
      </c>
      <c r="F11" s="20" t="s">
        <v>215</v>
      </c>
      <c r="G11" s="21"/>
      <c r="H11" s="22">
        <f t="shared" si="0"/>
        <v>7</v>
      </c>
      <c r="I11" s="21">
        <v>30</v>
      </c>
      <c r="J11" s="34">
        <f t="shared" si="1"/>
        <v>0.23333333333333334</v>
      </c>
      <c r="K11" s="20" t="s">
        <v>218</v>
      </c>
      <c r="L11" s="20"/>
    </row>
    <row r="12" spans="1:12" s="23" customFormat="1" ht="17.25" customHeight="1" x14ac:dyDescent="0.25">
      <c r="A12" s="18"/>
      <c r="B12" s="35" t="s">
        <v>165</v>
      </c>
      <c r="C12" s="35" t="s">
        <v>113</v>
      </c>
      <c r="D12" s="35" t="s">
        <v>122</v>
      </c>
      <c r="E12" s="20" t="s">
        <v>13</v>
      </c>
      <c r="F12" s="20" t="s">
        <v>217</v>
      </c>
      <c r="G12" s="21"/>
      <c r="H12" s="22">
        <f t="shared" si="0"/>
        <v>6</v>
      </c>
      <c r="I12" s="21">
        <v>30</v>
      </c>
      <c r="J12" s="34">
        <f t="shared" si="1"/>
        <v>0.2</v>
      </c>
      <c r="K12" s="20" t="s">
        <v>218</v>
      </c>
      <c r="L12" s="20"/>
    </row>
    <row r="13" spans="1:12" s="23" customFormat="1" ht="17.25" customHeight="1" x14ac:dyDescent="0.25">
      <c r="A13" s="18"/>
      <c r="B13" s="35" t="s">
        <v>161</v>
      </c>
      <c r="C13" s="35" t="s">
        <v>132</v>
      </c>
      <c r="D13" s="35" t="s">
        <v>160</v>
      </c>
      <c r="E13" s="20" t="s">
        <v>13</v>
      </c>
      <c r="F13" s="20" t="s">
        <v>216</v>
      </c>
      <c r="G13" s="21"/>
      <c r="H13" s="22">
        <f t="shared" si="0"/>
        <v>5</v>
      </c>
      <c r="I13" s="21">
        <v>30</v>
      </c>
      <c r="J13" s="34">
        <f t="shared" si="1"/>
        <v>0.16666666666666666</v>
      </c>
      <c r="K13" s="20" t="s">
        <v>218</v>
      </c>
      <c r="L13" s="20"/>
    </row>
    <row r="14" spans="1:12" s="23" customFormat="1" ht="17.25" customHeight="1" x14ac:dyDescent="0.25">
      <c r="A14" s="18"/>
      <c r="B14" s="35" t="s">
        <v>162</v>
      </c>
      <c r="C14" s="35" t="s">
        <v>127</v>
      </c>
      <c r="D14" s="35" t="s">
        <v>126</v>
      </c>
      <c r="E14" s="20" t="s">
        <v>13</v>
      </c>
      <c r="F14" s="20" t="s">
        <v>214</v>
      </c>
      <c r="G14" s="21"/>
      <c r="H14" s="22">
        <f t="shared" si="0"/>
        <v>4</v>
      </c>
      <c r="I14" s="21">
        <v>30</v>
      </c>
      <c r="J14" s="34">
        <f t="shared" si="1"/>
        <v>0.13333333333333333</v>
      </c>
      <c r="K14" s="20" t="s">
        <v>218</v>
      </c>
      <c r="L14" s="20"/>
    </row>
    <row r="15" spans="1:12" s="23" customFormat="1" ht="17.25" customHeight="1" x14ac:dyDescent="0.25">
      <c r="A15" s="18"/>
      <c r="B15" s="35" t="s">
        <v>179</v>
      </c>
      <c r="C15" s="35" t="s">
        <v>119</v>
      </c>
      <c r="D15" s="35" t="s">
        <v>148</v>
      </c>
      <c r="E15" s="20" t="s">
        <v>13</v>
      </c>
      <c r="F15" s="20" t="s">
        <v>214</v>
      </c>
      <c r="G15" s="21"/>
      <c r="H15" s="22">
        <f t="shared" si="0"/>
        <v>4</v>
      </c>
      <c r="I15" s="21">
        <v>30</v>
      </c>
      <c r="J15" s="34">
        <f t="shared" si="1"/>
        <v>0.13333333333333333</v>
      </c>
      <c r="K15" s="20" t="s">
        <v>218</v>
      </c>
      <c r="L15" s="20"/>
    </row>
    <row r="16" spans="1:12" s="23" customFormat="1" ht="17.25" customHeight="1" x14ac:dyDescent="0.25">
      <c r="A16" s="18"/>
      <c r="B16" s="35" t="s">
        <v>190</v>
      </c>
      <c r="C16" s="35" t="s">
        <v>139</v>
      </c>
      <c r="D16" s="35" t="s">
        <v>135</v>
      </c>
      <c r="E16" s="20" t="s">
        <v>13</v>
      </c>
      <c r="F16" s="38">
        <v>4</v>
      </c>
      <c r="G16" s="39"/>
      <c r="H16" s="22">
        <f t="shared" si="0"/>
        <v>4</v>
      </c>
      <c r="I16" s="21">
        <v>30</v>
      </c>
      <c r="J16" s="34">
        <f t="shared" si="1"/>
        <v>0.13333333333333333</v>
      </c>
      <c r="K16" s="20" t="s">
        <v>218</v>
      </c>
      <c r="L16" s="20"/>
    </row>
    <row r="17" spans="1:12" s="23" customFormat="1" ht="17.25" customHeight="1" x14ac:dyDescent="0.25">
      <c r="A17" s="18"/>
      <c r="B17" s="35" t="s">
        <v>172</v>
      </c>
      <c r="C17" s="35" t="s">
        <v>157</v>
      </c>
      <c r="D17" s="35" t="s">
        <v>134</v>
      </c>
      <c r="E17" s="20" t="s">
        <v>13</v>
      </c>
      <c r="F17" s="20" t="s">
        <v>212</v>
      </c>
      <c r="G17" s="21"/>
      <c r="H17" s="22">
        <f t="shared" si="0"/>
        <v>3</v>
      </c>
      <c r="I17" s="21">
        <v>30</v>
      </c>
      <c r="J17" s="34">
        <f t="shared" si="1"/>
        <v>0.1</v>
      </c>
      <c r="K17" s="20" t="s">
        <v>218</v>
      </c>
      <c r="L17" s="20"/>
    </row>
    <row r="18" spans="1:12" s="23" customFormat="1" ht="17.25" customHeight="1" x14ac:dyDescent="0.25">
      <c r="A18" s="18"/>
      <c r="B18" s="35" t="s">
        <v>181</v>
      </c>
      <c r="C18" s="35" t="s">
        <v>119</v>
      </c>
      <c r="D18" s="35" t="s">
        <v>126</v>
      </c>
      <c r="E18" s="20" t="s">
        <v>13</v>
      </c>
      <c r="F18" s="20" t="s">
        <v>212</v>
      </c>
      <c r="G18" s="21"/>
      <c r="H18" s="22">
        <f t="shared" si="0"/>
        <v>3</v>
      </c>
      <c r="I18" s="21">
        <v>30</v>
      </c>
      <c r="J18" s="34">
        <f t="shared" si="1"/>
        <v>0.1</v>
      </c>
      <c r="K18" s="20" t="s">
        <v>218</v>
      </c>
      <c r="L18" s="20"/>
    </row>
    <row r="19" spans="1:12" s="23" customFormat="1" ht="17.25" customHeight="1" x14ac:dyDescent="0.25">
      <c r="A19" s="18"/>
      <c r="B19" s="35" t="s">
        <v>166</v>
      </c>
      <c r="C19" s="35" t="s">
        <v>167</v>
      </c>
      <c r="D19" s="35" t="s">
        <v>168</v>
      </c>
      <c r="E19" s="20" t="s">
        <v>13</v>
      </c>
      <c r="F19" s="20" t="s">
        <v>210</v>
      </c>
      <c r="G19" s="21"/>
      <c r="H19" s="22">
        <f t="shared" si="0"/>
        <v>2</v>
      </c>
      <c r="I19" s="21">
        <v>30</v>
      </c>
      <c r="J19" s="34">
        <f t="shared" si="1"/>
        <v>6.6666666666666666E-2</v>
      </c>
      <c r="K19" s="20" t="s">
        <v>218</v>
      </c>
      <c r="L19" s="20"/>
    </row>
    <row r="20" spans="1:12" s="23" customFormat="1" ht="17.25" customHeight="1" x14ac:dyDescent="0.25">
      <c r="A20" s="18"/>
      <c r="B20" s="35" t="s">
        <v>173</v>
      </c>
      <c r="C20" s="35" t="s">
        <v>174</v>
      </c>
      <c r="D20" s="35" t="s">
        <v>133</v>
      </c>
      <c r="E20" s="20" t="s">
        <v>13</v>
      </c>
      <c r="F20" s="20" t="s">
        <v>210</v>
      </c>
      <c r="G20" s="21"/>
      <c r="H20" s="22">
        <f t="shared" si="0"/>
        <v>2</v>
      </c>
      <c r="I20" s="21">
        <v>30</v>
      </c>
      <c r="J20" s="34">
        <f t="shared" si="1"/>
        <v>6.6666666666666666E-2</v>
      </c>
      <c r="K20" s="20" t="s">
        <v>218</v>
      </c>
      <c r="L20" s="20"/>
    </row>
    <row r="21" spans="1:12" s="23" customFormat="1" ht="17.25" customHeight="1" x14ac:dyDescent="0.25">
      <c r="A21" s="18"/>
      <c r="B21" s="35" t="s">
        <v>176</v>
      </c>
      <c r="C21" s="35" t="s">
        <v>143</v>
      </c>
      <c r="D21" s="35" t="s">
        <v>156</v>
      </c>
      <c r="E21" s="20" t="s">
        <v>13</v>
      </c>
      <c r="F21" s="20" t="s">
        <v>210</v>
      </c>
      <c r="G21" s="21"/>
      <c r="H21" s="22">
        <f t="shared" si="0"/>
        <v>2</v>
      </c>
      <c r="I21" s="21">
        <v>30</v>
      </c>
      <c r="J21" s="34">
        <f t="shared" si="1"/>
        <v>6.6666666666666666E-2</v>
      </c>
      <c r="K21" s="20" t="s">
        <v>218</v>
      </c>
      <c r="L21" s="20"/>
    </row>
    <row r="22" spans="1:12" s="23" customFormat="1" ht="17.25" customHeight="1" x14ac:dyDescent="0.25">
      <c r="A22" s="18"/>
      <c r="B22" s="35" t="s">
        <v>184</v>
      </c>
      <c r="C22" s="35" t="s">
        <v>151</v>
      </c>
      <c r="D22" s="35" t="s">
        <v>124</v>
      </c>
      <c r="E22" s="20" t="s">
        <v>13</v>
      </c>
      <c r="F22" s="20" t="s">
        <v>210</v>
      </c>
      <c r="G22" s="21"/>
      <c r="H22" s="22">
        <f t="shared" si="0"/>
        <v>2</v>
      </c>
      <c r="I22" s="21">
        <v>30</v>
      </c>
      <c r="J22" s="34">
        <f t="shared" si="1"/>
        <v>6.6666666666666666E-2</v>
      </c>
      <c r="K22" s="20" t="s">
        <v>218</v>
      </c>
      <c r="L22" s="20"/>
    </row>
    <row r="23" spans="1:12" s="23" customFormat="1" ht="17.25" customHeight="1" x14ac:dyDescent="0.25">
      <c r="A23" s="18"/>
      <c r="B23" s="35" t="s">
        <v>188</v>
      </c>
      <c r="C23" s="35" t="s">
        <v>114</v>
      </c>
      <c r="D23" s="35" t="s">
        <v>133</v>
      </c>
      <c r="E23" s="20" t="s">
        <v>13</v>
      </c>
      <c r="F23" s="20" t="s">
        <v>210</v>
      </c>
      <c r="G23" s="21"/>
      <c r="H23" s="22">
        <f t="shared" si="0"/>
        <v>2</v>
      </c>
      <c r="I23" s="21">
        <v>30</v>
      </c>
      <c r="J23" s="34">
        <f t="shared" si="1"/>
        <v>6.6666666666666666E-2</v>
      </c>
      <c r="K23" s="20" t="s">
        <v>218</v>
      </c>
      <c r="L23" s="20"/>
    </row>
    <row r="24" spans="1:12" s="23" customFormat="1" ht="17.25" customHeight="1" x14ac:dyDescent="0.25">
      <c r="A24" s="36"/>
      <c r="B24" s="35" t="s">
        <v>164</v>
      </c>
      <c r="C24" s="35" t="s">
        <v>130</v>
      </c>
      <c r="D24" s="35" t="s">
        <v>155</v>
      </c>
      <c r="E24" s="20" t="s">
        <v>13</v>
      </c>
      <c r="F24" s="20" t="s">
        <v>209</v>
      </c>
      <c r="G24" s="21"/>
      <c r="H24" s="22">
        <f t="shared" si="0"/>
        <v>0</v>
      </c>
      <c r="I24" s="21">
        <v>30</v>
      </c>
      <c r="J24" s="34">
        <f t="shared" si="1"/>
        <v>0</v>
      </c>
      <c r="K24" s="20" t="s">
        <v>218</v>
      </c>
      <c r="L24" s="20"/>
    </row>
    <row r="25" spans="1:12" s="23" customFormat="1" ht="17.25" customHeight="1" x14ac:dyDescent="0.25">
      <c r="A25" s="36"/>
      <c r="B25" s="35" t="s">
        <v>150</v>
      </c>
      <c r="C25" s="35" t="s">
        <v>175</v>
      </c>
      <c r="D25" s="35" t="s">
        <v>123</v>
      </c>
      <c r="E25" s="20" t="s">
        <v>13</v>
      </c>
      <c r="F25" s="20" t="s">
        <v>209</v>
      </c>
      <c r="G25" s="21"/>
      <c r="H25" s="22">
        <f t="shared" si="0"/>
        <v>0</v>
      </c>
      <c r="I25" s="21">
        <v>30</v>
      </c>
      <c r="J25" s="34">
        <f t="shared" si="1"/>
        <v>0</v>
      </c>
      <c r="K25" s="20" t="s">
        <v>218</v>
      </c>
      <c r="L25" s="20"/>
    </row>
    <row r="26" spans="1:12" s="23" customFormat="1" ht="17.25" customHeight="1" x14ac:dyDescent="0.25">
      <c r="A26" s="36"/>
      <c r="B26" s="35" t="s">
        <v>178</v>
      </c>
      <c r="C26" s="35" t="s">
        <v>114</v>
      </c>
      <c r="D26" s="35" t="s">
        <v>155</v>
      </c>
      <c r="E26" s="20" t="s">
        <v>13</v>
      </c>
      <c r="F26" s="20" t="s">
        <v>209</v>
      </c>
      <c r="G26" s="21"/>
      <c r="H26" s="22">
        <f t="shared" si="0"/>
        <v>0</v>
      </c>
      <c r="I26" s="21">
        <v>30</v>
      </c>
      <c r="J26" s="34">
        <f t="shared" si="1"/>
        <v>0</v>
      </c>
      <c r="K26" s="20" t="s">
        <v>218</v>
      </c>
      <c r="L26" s="20"/>
    </row>
    <row r="27" spans="1:12" s="23" customFormat="1" ht="17.25" customHeight="1" x14ac:dyDescent="0.25">
      <c r="A27" s="36"/>
      <c r="B27" s="35" t="s">
        <v>182</v>
      </c>
      <c r="C27" s="35" t="s">
        <v>138</v>
      </c>
      <c r="D27" s="35" t="s">
        <v>168</v>
      </c>
      <c r="E27" s="20" t="s">
        <v>13</v>
      </c>
      <c r="F27" s="20" t="s">
        <v>209</v>
      </c>
      <c r="G27" s="21"/>
      <c r="H27" s="22">
        <f t="shared" si="0"/>
        <v>0</v>
      </c>
      <c r="I27" s="21">
        <v>30</v>
      </c>
      <c r="J27" s="34">
        <f t="shared" si="1"/>
        <v>0</v>
      </c>
      <c r="K27" s="20" t="s">
        <v>218</v>
      </c>
      <c r="L27" s="20"/>
    </row>
    <row r="28" spans="1:12" ht="15.75" x14ac:dyDescent="0.25">
      <c r="A28" s="37"/>
      <c r="B28" s="35" t="s">
        <v>185</v>
      </c>
      <c r="C28" s="35" t="s">
        <v>186</v>
      </c>
      <c r="D28" s="35" t="s">
        <v>142</v>
      </c>
      <c r="E28" s="20" t="s">
        <v>13</v>
      </c>
      <c r="F28" s="20" t="s">
        <v>209</v>
      </c>
      <c r="G28" s="21"/>
      <c r="H28" s="22">
        <f t="shared" si="0"/>
        <v>0</v>
      </c>
      <c r="I28" s="21">
        <v>30</v>
      </c>
      <c r="J28" s="34">
        <f t="shared" si="1"/>
        <v>0</v>
      </c>
      <c r="K28" s="20" t="s">
        <v>218</v>
      </c>
      <c r="L28" s="37"/>
    </row>
    <row r="29" spans="1:12" ht="15.75" x14ac:dyDescent="0.25">
      <c r="A29" s="37"/>
      <c r="B29" s="35" t="s">
        <v>189</v>
      </c>
      <c r="C29" s="35" t="s">
        <v>139</v>
      </c>
      <c r="D29" s="35" t="s">
        <v>128</v>
      </c>
      <c r="E29" s="20" t="s">
        <v>13</v>
      </c>
      <c r="F29" s="38">
        <v>0</v>
      </c>
      <c r="G29" s="39"/>
      <c r="H29" s="22">
        <f t="shared" si="0"/>
        <v>0</v>
      </c>
      <c r="I29" s="21">
        <v>30</v>
      </c>
      <c r="J29" s="34">
        <f t="shared" si="1"/>
        <v>0</v>
      </c>
      <c r="K29" s="20" t="s">
        <v>218</v>
      </c>
      <c r="L29" s="37"/>
    </row>
  </sheetData>
  <sheetProtection formatCells="0" formatColumns="0" formatRows="0" sort="0"/>
  <autoFilter ref="B6:K29">
    <sortState ref="B7:T29">
      <sortCondition descending="1" ref="J6:J29"/>
    </sortState>
  </autoFilter>
  <sortState ref="A7:U17">
    <sortCondition descending="1" ref="H7:H17"/>
  </sortState>
  <mergeCells count="1">
    <mergeCell ref="A2:K3"/>
  </mergeCells>
  <phoneticPr fontId="18" type="noConversion"/>
  <dataValidations count="1">
    <dataValidation type="list" allowBlank="1" showInputMessage="1" showErrorMessage="1" sqref="E7:E29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zoomScale="90" zoomScaleNormal="90" workbookViewId="0">
      <pane ySplit="6" topLeftCell="A7" activePane="bottomLeft" state="frozen"/>
      <selection pane="bottomLeft" activeCell="P14" sqref="P14"/>
    </sheetView>
  </sheetViews>
  <sheetFormatPr defaultRowHeight="12.75" x14ac:dyDescent="0.2"/>
  <cols>
    <col min="1" max="1" width="7.1406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6384" width="9.140625" style="13"/>
  </cols>
  <sheetData>
    <row r="1" spans="1:12" s="10" customFormat="1" ht="51" customHeight="1" x14ac:dyDescent="0.2">
      <c r="A1" s="13"/>
      <c r="B1" s="14"/>
      <c r="C1" s="14"/>
      <c r="D1" s="14"/>
      <c r="E1" s="14"/>
      <c r="F1" s="14"/>
      <c r="G1" s="15"/>
      <c r="H1" s="16"/>
      <c r="I1" s="29"/>
      <c r="J1" s="29"/>
      <c r="K1" s="29" t="s">
        <v>108</v>
      </c>
    </row>
    <row r="2" spans="1:12" s="10" customFormat="1" ht="16.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s="10" customFormat="1" ht="16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s="10" customFormat="1" ht="16.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s="10" customFormat="1" x14ac:dyDescent="0.2">
      <c r="C5" s="28"/>
      <c r="D5" s="28"/>
      <c r="E5" s="28"/>
      <c r="F5" s="28"/>
      <c r="G5" s="28"/>
      <c r="H5" s="28"/>
      <c r="I5" s="28"/>
      <c r="J5" s="28"/>
      <c r="K5" s="28"/>
    </row>
    <row r="6" spans="1:12" s="12" customFormat="1" ht="51" customHeight="1" x14ac:dyDescent="0.2">
      <c r="A6" s="31"/>
      <c r="B6" s="31" t="s">
        <v>0</v>
      </c>
      <c r="C6" s="31" t="s">
        <v>1</v>
      </c>
      <c r="D6" s="31" t="s">
        <v>2</v>
      </c>
      <c r="E6" s="31" t="s">
        <v>3</v>
      </c>
      <c r="F6" s="31" t="s">
        <v>98</v>
      </c>
      <c r="G6" s="31" t="s">
        <v>102</v>
      </c>
      <c r="H6" s="31" t="s">
        <v>103</v>
      </c>
      <c r="I6" s="32" t="s">
        <v>104</v>
      </c>
      <c r="J6" s="31" t="s">
        <v>105</v>
      </c>
      <c r="K6" s="33" t="s">
        <v>99</v>
      </c>
      <c r="L6" s="33" t="s">
        <v>99</v>
      </c>
    </row>
    <row r="7" spans="1:12" s="23" customFormat="1" ht="17.25" customHeight="1" x14ac:dyDescent="0.25">
      <c r="A7" s="18"/>
      <c r="B7" s="35" t="s">
        <v>192</v>
      </c>
      <c r="C7" s="35" t="s">
        <v>129</v>
      </c>
      <c r="D7" s="35" t="s">
        <v>193</v>
      </c>
      <c r="E7" s="20" t="s">
        <v>5</v>
      </c>
      <c r="F7" s="20" t="s">
        <v>219</v>
      </c>
      <c r="G7" s="21"/>
      <c r="H7" s="22">
        <f t="shared" ref="H7:H12" si="0">F7+G7</f>
        <v>23</v>
      </c>
      <c r="I7" s="21">
        <v>30</v>
      </c>
      <c r="J7" s="34">
        <f t="shared" ref="J7:J12" si="1">H7/I7</f>
        <v>0.76666666666666672</v>
      </c>
      <c r="K7" s="19" t="s">
        <v>218</v>
      </c>
      <c r="L7" s="20"/>
    </row>
    <row r="8" spans="1:12" s="23" customFormat="1" ht="17.25" customHeight="1" x14ac:dyDescent="0.25">
      <c r="A8" s="18"/>
      <c r="B8" s="35" t="s">
        <v>197</v>
      </c>
      <c r="C8" s="35" t="s">
        <v>147</v>
      </c>
      <c r="D8" s="35" t="s">
        <v>131</v>
      </c>
      <c r="E8" s="20" t="s">
        <v>5</v>
      </c>
      <c r="F8" s="20" t="s">
        <v>219</v>
      </c>
      <c r="G8" s="21"/>
      <c r="H8" s="22">
        <f t="shared" si="0"/>
        <v>23</v>
      </c>
      <c r="I8" s="21">
        <v>30</v>
      </c>
      <c r="J8" s="34">
        <f t="shared" si="1"/>
        <v>0.76666666666666672</v>
      </c>
      <c r="K8" s="19" t="s">
        <v>218</v>
      </c>
      <c r="L8" s="20"/>
    </row>
    <row r="9" spans="1:12" s="23" customFormat="1" ht="17.25" customHeight="1" x14ac:dyDescent="0.25">
      <c r="A9" s="18"/>
      <c r="B9" s="35" t="s">
        <v>198</v>
      </c>
      <c r="C9" s="35" t="s">
        <v>130</v>
      </c>
      <c r="D9" s="35" t="s">
        <v>136</v>
      </c>
      <c r="E9" s="20" t="s">
        <v>13</v>
      </c>
      <c r="F9" s="20" t="s">
        <v>215</v>
      </c>
      <c r="G9" s="21"/>
      <c r="H9" s="22">
        <f t="shared" si="0"/>
        <v>7</v>
      </c>
      <c r="I9" s="21">
        <v>30</v>
      </c>
      <c r="J9" s="34">
        <f t="shared" si="1"/>
        <v>0.23333333333333334</v>
      </c>
      <c r="K9" s="19" t="s">
        <v>218</v>
      </c>
      <c r="L9" s="20"/>
    </row>
    <row r="10" spans="1:12" s="23" customFormat="1" ht="17.25" customHeight="1" x14ac:dyDescent="0.25">
      <c r="A10" s="18"/>
      <c r="B10" s="35" t="s">
        <v>195</v>
      </c>
      <c r="C10" s="35" t="s">
        <v>196</v>
      </c>
      <c r="D10" s="35" t="s">
        <v>124</v>
      </c>
      <c r="E10" s="20" t="s">
        <v>13</v>
      </c>
      <c r="F10" s="20" t="s">
        <v>217</v>
      </c>
      <c r="G10" s="21"/>
      <c r="H10" s="22">
        <f t="shared" si="0"/>
        <v>6</v>
      </c>
      <c r="I10" s="21">
        <v>30</v>
      </c>
      <c r="J10" s="34">
        <f t="shared" si="1"/>
        <v>0.2</v>
      </c>
      <c r="K10" s="19" t="s">
        <v>218</v>
      </c>
      <c r="L10" s="20"/>
    </row>
    <row r="11" spans="1:12" s="23" customFormat="1" ht="17.25" customHeight="1" x14ac:dyDescent="0.25">
      <c r="A11" s="18"/>
      <c r="B11" s="35" t="s">
        <v>191</v>
      </c>
      <c r="C11" s="35" t="s">
        <v>118</v>
      </c>
      <c r="D11" s="35" t="s">
        <v>145</v>
      </c>
      <c r="E11" s="20" t="s">
        <v>13</v>
      </c>
      <c r="F11" s="20" t="s">
        <v>210</v>
      </c>
      <c r="G11" s="21"/>
      <c r="H11" s="22">
        <f t="shared" si="0"/>
        <v>2</v>
      </c>
      <c r="I11" s="21">
        <v>30</v>
      </c>
      <c r="J11" s="34">
        <f t="shared" si="1"/>
        <v>6.6666666666666666E-2</v>
      </c>
      <c r="K11" s="19" t="s">
        <v>218</v>
      </c>
      <c r="L11" s="20"/>
    </row>
    <row r="12" spans="1:12" s="23" customFormat="1" ht="17.25" customHeight="1" x14ac:dyDescent="0.25">
      <c r="A12" s="18"/>
      <c r="B12" s="35" t="s">
        <v>194</v>
      </c>
      <c r="C12" s="35" t="s">
        <v>116</v>
      </c>
      <c r="D12" s="35" t="s">
        <v>124</v>
      </c>
      <c r="E12" s="20" t="s">
        <v>13</v>
      </c>
      <c r="F12" s="20" t="s">
        <v>220</v>
      </c>
      <c r="G12" s="21"/>
      <c r="H12" s="22">
        <f t="shared" si="0"/>
        <v>1</v>
      </c>
      <c r="I12" s="21">
        <v>30</v>
      </c>
      <c r="J12" s="34">
        <f t="shared" si="1"/>
        <v>3.3333333333333333E-2</v>
      </c>
      <c r="K12" s="19" t="s">
        <v>218</v>
      </c>
      <c r="L12" s="20"/>
    </row>
  </sheetData>
  <sheetProtection formatCells="0" formatColumns="0" formatRows="0" sort="0"/>
  <autoFilter ref="B6:K12">
    <sortState ref="B7:T12">
      <sortCondition descending="1" ref="J6:J12"/>
    </sortState>
  </autoFilter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12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zoomScale="90" zoomScaleNormal="90" workbookViewId="0">
      <pane ySplit="6" topLeftCell="A7" activePane="bottomLeft" state="frozen"/>
      <selection pane="bottomLeft" activeCell="O13" sqref="O13"/>
    </sheetView>
  </sheetViews>
  <sheetFormatPr defaultRowHeight="12.75" x14ac:dyDescent="0.2"/>
  <cols>
    <col min="1" max="1" width="9.140625" style="13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46" customWidth="1"/>
    <col min="11" max="11" width="33.42578125" style="17" customWidth="1"/>
    <col min="12" max="16384" width="9.140625" style="13"/>
  </cols>
  <sheetData>
    <row r="1" spans="1:12" s="10" customFormat="1" ht="56.25" customHeight="1" x14ac:dyDescent="0.2">
      <c r="A1" s="13"/>
      <c r="B1" s="14"/>
      <c r="C1" s="14"/>
      <c r="D1" s="14"/>
      <c r="E1" s="14"/>
      <c r="F1" s="14"/>
      <c r="G1" s="15"/>
      <c r="H1" s="16"/>
      <c r="I1" s="29"/>
      <c r="J1" s="45"/>
      <c r="K1" s="29" t="s">
        <v>109</v>
      </c>
    </row>
    <row r="2" spans="1:12" s="10" customForma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s="10" customFormat="1" ht="16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s="10" customFormat="1" ht="16.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43"/>
      <c r="K4" s="30"/>
    </row>
    <row r="5" spans="1:12" s="10" customFormat="1" x14ac:dyDescent="0.2">
      <c r="C5" s="28"/>
      <c r="D5" s="28"/>
      <c r="E5" s="28"/>
      <c r="F5" s="28"/>
      <c r="G5" s="28"/>
      <c r="H5" s="28"/>
      <c r="I5" s="28"/>
      <c r="J5" s="28"/>
      <c r="K5" s="28"/>
    </row>
    <row r="6" spans="1:12" s="12" customFormat="1" ht="51" customHeight="1" x14ac:dyDescent="0.2">
      <c r="A6" s="31"/>
      <c r="B6" s="31" t="s">
        <v>0</v>
      </c>
      <c r="C6" s="31" t="s">
        <v>1</v>
      </c>
      <c r="D6" s="31" t="s">
        <v>2</v>
      </c>
      <c r="E6" s="31" t="s">
        <v>3</v>
      </c>
      <c r="F6" s="31" t="s">
        <v>98</v>
      </c>
      <c r="G6" s="31" t="s">
        <v>102</v>
      </c>
      <c r="H6" s="31" t="s">
        <v>103</v>
      </c>
      <c r="I6" s="32" t="s">
        <v>104</v>
      </c>
      <c r="J6" s="31" t="s">
        <v>105</v>
      </c>
      <c r="K6" s="33" t="s">
        <v>99</v>
      </c>
      <c r="L6" s="33" t="s">
        <v>99</v>
      </c>
    </row>
    <row r="7" spans="1:12" s="23" customFormat="1" ht="17.25" customHeight="1" x14ac:dyDescent="0.25">
      <c r="A7" s="36"/>
      <c r="B7" s="35" t="s">
        <v>163</v>
      </c>
      <c r="C7" s="35" t="s">
        <v>157</v>
      </c>
      <c r="D7" s="35" t="s">
        <v>131</v>
      </c>
      <c r="E7" s="38" t="s">
        <v>5</v>
      </c>
      <c r="F7" s="38">
        <v>30</v>
      </c>
      <c r="G7" s="39"/>
      <c r="H7" s="22">
        <f t="shared" ref="H7:H15" si="0">F7+G7</f>
        <v>30</v>
      </c>
      <c r="I7" s="21">
        <v>30</v>
      </c>
      <c r="J7" s="34">
        <f t="shared" ref="J7:J15" si="1">H7/I7</f>
        <v>1</v>
      </c>
      <c r="K7" s="19" t="s">
        <v>221</v>
      </c>
      <c r="L7" s="20"/>
    </row>
    <row r="8" spans="1:12" s="23" customFormat="1" ht="17.25" customHeight="1" x14ac:dyDescent="0.25">
      <c r="A8" s="36"/>
      <c r="B8" s="35" t="s">
        <v>201</v>
      </c>
      <c r="C8" s="35" t="s">
        <v>120</v>
      </c>
      <c r="D8" s="35" t="s">
        <v>126</v>
      </c>
      <c r="E8" s="20" t="s">
        <v>6</v>
      </c>
      <c r="F8" s="20" t="s">
        <v>222</v>
      </c>
      <c r="G8" s="21"/>
      <c r="H8" s="22">
        <f t="shared" si="0"/>
        <v>27</v>
      </c>
      <c r="I8" s="21">
        <v>30</v>
      </c>
      <c r="J8" s="34">
        <f t="shared" si="1"/>
        <v>0.9</v>
      </c>
      <c r="K8" s="19" t="s">
        <v>221</v>
      </c>
      <c r="L8" s="20"/>
    </row>
    <row r="9" spans="1:12" s="23" customFormat="1" ht="17.25" customHeight="1" x14ac:dyDescent="0.25">
      <c r="A9" s="36"/>
      <c r="B9" s="35" t="s">
        <v>203</v>
      </c>
      <c r="C9" s="35" t="s">
        <v>141</v>
      </c>
      <c r="D9" s="35" t="s">
        <v>124</v>
      </c>
      <c r="E9" s="40" t="s">
        <v>6</v>
      </c>
      <c r="F9" s="40">
        <v>23</v>
      </c>
      <c r="G9" s="41"/>
      <c r="H9" s="42">
        <f t="shared" si="0"/>
        <v>23</v>
      </c>
      <c r="I9" s="21">
        <v>30</v>
      </c>
      <c r="J9" s="44">
        <f t="shared" si="1"/>
        <v>0.76666666666666672</v>
      </c>
      <c r="K9" s="19" t="s">
        <v>221</v>
      </c>
    </row>
    <row r="10" spans="1:12" ht="15.75" x14ac:dyDescent="0.25">
      <c r="A10" s="37"/>
      <c r="B10" s="35" t="s">
        <v>204</v>
      </c>
      <c r="C10" s="35" t="s">
        <v>205</v>
      </c>
      <c r="D10" s="35" t="s">
        <v>159</v>
      </c>
      <c r="E10" s="40" t="s">
        <v>6</v>
      </c>
      <c r="F10" s="38">
        <v>23</v>
      </c>
      <c r="G10" s="39"/>
      <c r="H10" s="42">
        <f t="shared" si="0"/>
        <v>23</v>
      </c>
      <c r="I10" s="21">
        <v>30</v>
      </c>
      <c r="J10" s="44">
        <f t="shared" si="1"/>
        <v>0.76666666666666672</v>
      </c>
      <c r="K10" s="19" t="s">
        <v>221</v>
      </c>
      <c r="L10" s="37"/>
    </row>
    <row r="11" spans="1:12" ht="15.75" x14ac:dyDescent="0.25">
      <c r="A11" s="37"/>
      <c r="B11" s="35" t="s">
        <v>202</v>
      </c>
      <c r="C11" s="35" t="s">
        <v>143</v>
      </c>
      <c r="D11" s="35" t="s">
        <v>156</v>
      </c>
      <c r="E11" s="38" t="s">
        <v>228</v>
      </c>
      <c r="F11" s="38">
        <v>8</v>
      </c>
      <c r="G11" s="39"/>
      <c r="H11" s="42">
        <f t="shared" si="0"/>
        <v>8</v>
      </c>
      <c r="I11" s="21">
        <v>30</v>
      </c>
      <c r="J11" s="44">
        <f t="shared" si="1"/>
        <v>0.26666666666666666</v>
      </c>
      <c r="K11" s="19" t="s">
        <v>221</v>
      </c>
      <c r="L11" s="37"/>
    </row>
    <row r="12" spans="1:12" ht="15.75" x14ac:dyDescent="0.25">
      <c r="A12" s="37"/>
      <c r="B12" s="35" t="s">
        <v>200</v>
      </c>
      <c r="C12" s="35" t="s">
        <v>119</v>
      </c>
      <c r="D12" s="35" t="s">
        <v>158</v>
      </c>
      <c r="E12" s="38" t="s">
        <v>228</v>
      </c>
      <c r="F12" s="20" t="s">
        <v>217</v>
      </c>
      <c r="G12" s="21"/>
      <c r="H12" s="42">
        <f t="shared" si="0"/>
        <v>6</v>
      </c>
      <c r="I12" s="21">
        <v>30</v>
      </c>
      <c r="J12" s="44">
        <f t="shared" si="1"/>
        <v>0.2</v>
      </c>
      <c r="K12" s="19" t="s">
        <v>221</v>
      </c>
      <c r="L12" s="37"/>
    </row>
    <row r="13" spans="1:12" ht="15.75" x14ac:dyDescent="0.25">
      <c r="A13" s="37"/>
      <c r="B13" s="35" t="s">
        <v>199</v>
      </c>
      <c r="C13" s="35" t="s">
        <v>117</v>
      </c>
      <c r="D13" s="35" t="s">
        <v>123</v>
      </c>
      <c r="E13" s="38" t="s">
        <v>228</v>
      </c>
      <c r="F13" s="20" t="s">
        <v>220</v>
      </c>
      <c r="G13" s="21"/>
      <c r="H13" s="42">
        <f t="shared" si="0"/>
        <v>1</v>
      </c>
      <c r="I13" s="21">
        <v>30</v>
      </c>
      <c r="J13" s="44">
        <f t="shared" si="1"/>
        <v>3.3333333333333333E-2</v>
      </c>
      <c r="K13" s="19" t="s">
        <v>221</v>
      </c>
      <c r="L13" s="37"/>
    </row>
    <row r="14" spans="1:12" ht="15.75" x14ac:dyDescent="0.25">
      <c r="A14" s="37"/>
      <c r="B14" s="35" t="s">
        <v>153</v>
      </c>
      <c r="C14" s="35" t="s">
        <v>140</v>
      </c>
      <c r="D14" s="35" t="s">
        <v>145</v>
      </c>
      <c r="E14" s="38" t="s">
        <v>228</v>
      </c>
      <c r="F14" s="38">
        <v>0</v>
      </c>
      <c r="G14" s="39"/>
      <c r="H14" s="42">
        <f t="shared" si="0"/>
        <v>0</v>
      </c>
      <c r="I14" s="21">
        <v>30</v>
      </c>
      <c r="J14" s="44">
        <f t="shared" si="1"/>
        <v>0</v>
      </c>
      <c r="K14" s="19" t="s">
        <v>221</v>
      </c>
      <c r="L14" s="37"/>
    </row>
    <row r="15" spans="1:12" ht="15.75" x14ac:dyDescent="0.25">
      <c r="A15" s="37"/>
      <c r="B15" s="35" t="s">
        <v>112</v>
      </c>
      <c r="C15" s="35" t="s">
        <v>141</v>
      </c>
      <c r="D15" s="35" t="s">
        <v>124</v>
      </c>
      <c r="E15" s="38" t="s">
        <v>228</v>
      </c>
      <c r="F15" s="38">
        <v>0</v>
      </c>
      <c r="G15" s="39"/>
      <c r="H15" s="22">
        <f t="shared" si="0"/>
        <v>0</v>
      </c>
      <c r="I15" s="21">
        <v>30</v>
      </c>
      <c r="J15" s="44">
        <f t="shared" si="1"/>
        <v>0</v>
      </c>
      <c r="K15" s="19" t="s">
        <v>221</v>
      </c>
      <c r="L15" s="37"/>
    </row>
  </sheetData>
  <sheetProtection formatCells="0" formatColumns="0" formatRows="0" sort="0"/>
  <autoFilter ref="B6:K15">
    <sortState ref="B7:T15">
      <sortCondition descending="1" ref="J6:J15"/>
    </sortState>
  </autoFilter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10">
      <formula1>type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GridLines="0" zoomScale="90" zoomScaleNormal="90" workbookViewId="0">
      <pane ySplit="6" topLeftCell="A7" activePane="bottomLeft" state="frozen"/>
      <selection pane="bottomLeft" activeCell="O12" sqref="O12"/>
    </sheetView>
  </sheetViews>
  <sheetFormatPr defaultRowHeight="12.75" x14ac:dyDescent="0.2"/>
  <cols>
    <col min="1" max="1" width="4.285156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6384" width="9.140625" style="13"/>
  </cols>
  <sheetData>
    <row r="1" spans="1:12" s="10" customFormat="1" ht="61.5" customHeight="1" x14ac:dyDescent="0.2">
      <c r="A1" s="13"/>
      <c r="B1" s="14"/>
      <c r="C1" s="14"/>
      <c r="D1" s="14"/>
      <c r="E1" s="14"/>
      <c r="F1" s="14"/>
      <c r="G1" s="15"/>
      <c r="H1" s="16"/>
      <c r="I1" s="29"/>
      <c r="J1" s="29"/>
      <c r="K1" s="29" t="s">
        <v>110</v>
      </c>
    </row>
    <row r="2" spans="1:12" s="10" customFormat="1" ht="16.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s="10" customFormat="1" ht="16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s="10" customFormat="1" ht="16.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s="10" customFormat="1" x14ac:dyDescent="0.2">
      <c r="C5" s="28"/>
      <c r="D5" s="28"/>
      <c r="E5" s="28"/>
      <c r="F5" s="28"/>
      <c r="G5" s="28"/>
      <c r="H5" s="28"/>
      <c r="I5" s="28"/>
      <c r="J5" s="28"/>
      <c r="K5" s="28"/>
    </row>
    <row r="6" spans="1:12" s="12" customFormat="1" ht="51" customHeight="1" x14ac:dyDescent="0.2">
      <c r="A6" s="31"/>
      <c r="B6" s="31" t="s">
        <v>0</v>
      </c>
      <c r="C6" s="31" t="s">
        <v>1</v>
      </c>
      <c r="D6" s="31" t="s">
        <v>2</v>
      </c>
      <c r="E6" s="31" t="s">
        <v>3</v>
      </c>
      <c r="F6" s="31" t="s">
        <v>98</v>
      </c>
      <c r="G6" s="31" t="s">
        <v>102</v>
      </c>
      <c r="H6" s="31" t="s">
        <v>103</v>
      </c>
      <c r="I6" s="32" t="s">
        <v>104</v>
      </c>
      <c r="J6" s="31" t="s">
        <v>105</v>
      </c>
      <c r="K6" s="33" t="s">
        <v>99</v>
      </c>
      <c r="L6" s="33" t="s">
        <v>99</v>
      </c>
    </row>
    <row r="7" spans="1:12" s="23" customFormat="1" ht="17.25" customHeight="1" x14ac:dyDescent="0.25">
      <c r="A7" s="18"/>
      <c r="B7" s="35" t="s">
        <v>149</v>
      </c>
      <c r="C7" s="35" t="s">
        <v>138</v>
      </c>
      <c r="D7" s="35" t="s">
        <v>154</v>
      </c>
      <c r="E7" s="20" t="s">
        <v>5</v>
      </c>
      <c r="F7" s="20" t="s">
        <v>223</v>
      </c>
      <c r="G7" s="21"/>
      <c r="H7" s="22">
        <f t="shared" ref="H7:H9" si="0">F7+G7</f>
        <v>20</v>
      </c>
      <c r="I7" s="21">
        <v>30</v>
      </c>
      <c r="J7" s="34">
        <f t="shared" ref="J7:J9" si="1">H7/I7</f>
        <v>0.66666666666666663</v>
      </c>
      <c r="K7" s="20" t="s">
        <v>225</v>
      </c>
      <c r="L7" s="20"/>
    </row>
    <row r="8" spans="1:12" s="23" customFormat="1" ht="17.25" customHeight="1" x14ac:dyDescent="0.25">
      <c r="A8" s="18"/>
      <c r="B8" s="35" t="s">
        <v>206</v>
      </c>
      <c r="C8" s="35" t="s">
        <v>115</v>
      </c>
      <c r="D8" s="35" t="s">
        <v>122</v>
      </c>
      <c r="E8" s="20" t="s">
        <v>13</v>
      </c>
      <c r="F8" s="20" t="s">
        <v>224</v>
      </c>
      <c r="G8" s="21"/>
      <c r="H8" s="22">
        <f t="shared" si="0"/>
        <v>14</v>
      </c>
      <c r="I8" s="21">
        <v>30</v>
      </c>
      <c r="J8" s="34">
        <f t="shared" si="1"/>
        <v>0.46666666666666667</v>
      </c>
      <c r="K8" s="20" t="s">
        <v>225</v>
      </c>
      <c r="L8" s="20"/>
    </row>
    <row r="9" spans="1:12" s="23" customFormat="1" ht="17.25" customHeight="1" x14ac:dyDescent="0.25">
      <c r="A9" s="18"/>
      <c r="B9" s="35" t="s">
        <v>207</v>
      </c>
      <c r="C9" s="35" t="s">
        <v>121</v>
      </c>
      <c r="D9" s="35" t="s">
        <v>152</v>
      </c>
      <c r="E9" s="20" t="s">
        <v>13</v>
      </c>
      <c r="F9" s="20" t="s">
        <v>211</v>
      </c>
      <c r="G9" s="21"/>
      <c r="H9" s="22">
        <f t="shared" si="0"/>
        <v>9</v>
      </c>
      <c r="I9" s="21">
        <v>30</v>
      </c>
      <c r="J9" s="34">
        <f t="shared" si="1"/>
        <v>0.3</v>
      </c>
      <c r="K9" s="20" t="s">
        <v>225</v>
      </c>
      <c r="L9" s="20"/>
    </row>
    <row r="10" spans="1:12" s="23" customFormat="1" ht="17.25" customHeight="1" x14ac:dyDescent="0.25">
      <c r="B10" s="24"/>
      <c r="C10" s="24"/>
      <c r="D10" s="24"/>
      <c r="E10" s="24"/>
      <c r="F10" s="24"/>
      <c r="G10" s="25"/>
      <c r="H10" s="26"/>
      <c r="I10" s="25"/>
      <c r="J10" s="26"/>
      <c r="K10" s="27"/>
    </row>
    <row r="11" spans="1:12" s="23" customFormat="1" ht="15.75" x14ac:dyDescent="0.25">
      <c r="B11" s="24"/>
      <c r="C11" s="24"/>
      <c r="D11" s="24"/>
      <c r="E11" s="24"/>
      <c r="F11" s="24"/>
      <c r="G11" s="25"/>
      <c r="H11" s="26"/>
      <c r="I11" s="25"/>
      <c r="J11" s="26"/>
      <c r="K11" s="27"/>
    </row>
  </sheetData>
  <sheetProtection formatCells="0" formatColumns="0" formatRows="0" sort="0"/>
  <autoFilter ref="B6:K9"/>
  <sortState ref="A7:U24">
    <sortCondition descending="1" ref="H7:H24"/>
  </sortState>
  <mergeCells count="1">
    <mergeCell ref="A2:K3"/>
  </mergeCells>
  <dataValidations count="1">
    <dataValidation type="list" allowBlank="1" showInputMessage="1" showErrorMessage="1" sqref="E7:E9">
      <formula1>type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zoomScale="90" zoomScaleNormal="90" workbookViewId="0">
      <pane ySplit="6" topLeftCell="A7" activePane="bottomLeft" state="frozen"/>
      <selection pane="bottomLeft" activeCell="I13" sqref="I13"/>
    </sheetView>
  </sheetViews>
  <sheetFormatPr defaultRowHeight="12.75" x14ac:dyDescent="0.2"/>
  <cols>
    <col min="1" max="1" width="6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6384" width="9.140625" style="13"/>
  </cols>
  <sheetData>
    <row r="1" spans="1:12" s="10" customFormat="1" ht="60" customHeight="1" x14ac:dyDescent="0.2">
      <c r="A1" s="13"/>
      <c r="B1" s="14"/>
      <c r="C1" s="14"/>
      <c r="D1" s="14"/>
      <c r="E1" s="14"/>
      <c r="F1" s="14"/>
      <c r="G1" s="15"/>
      <c r="H1" s="16"/>
      <c r="I1" s="29"/>
      <c r="J1" s="29"/>
      <c r="K1" s="29" t="s">
        <v>111</v>
      </c>
    </row>
    <row r="2" spans="1:12" s="10" customFormat="1" ht="16.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s="10" customFormat="1" ht="16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s="10" customFormat="1" ht="16.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s="10" customFormat="1" x14ac:dyDescent="0.2">
      <c r="C5" s="28"/>
      <c r="D5" s="28"/>
      <c r="E5" s="28"/>
      <c r="F5" s="28"/>
      <c r="G5" s="28"/>
      <c r="H5" s="28"/>
      <c r="I5" s="28"/>
      <c r="J5" s="28"/>
      <c r="K5" s="28"/>
    </row>
    <row r="6" spans="1:12" s="12" customFormat="1" ht="51" customHeight="1" x14ac:dyDescent="0.2">
      <c r="A6" s="31"/>
      <c r="B6" s="31" t="s">
        <v>0</v>
      </c>
      <c r="C6" s="31" t="s">
        <v>1</v>
      </c>
      <c r="D6" s="31" t="s">
        <v>2</v>
      </c>
      <c r="E6" s="31" t="s">
        <v>3</v>
      </c>
      <c r="F6" s="31" t="s">
        <v>98</v>
      </c>
      <c r="G6" s="31" t="s">
        <v>102</v>
      </c>
      <c r="H6" s="31" t="s">
        <v>103</v>
      </c>
      <c r="I6" s="32" t="s">
        <v>104</v>
      </c>
      <c r="J6" s="31" t="s">
        <v>105</v>
      </c>
      <c r="K6" s="33" t="s">
        <v>99</v>
      </c>
      <c r="L6" s="33" t="s">
        <v>99</v>
      </c>
    </row>
    <row r="7" spans="1:12" s="23" customFormat="1" ht="17.25" customHeight="1" x14ac:dyDescent="0.25">
      <c r="A7" s="18"/>
      <c r="B7" s="35" t="s">
        <v>208</v>
      </c>
      <c r="C7" s="35" t="s">
        <v>141</v>
      </c>
      <c r="D7" s="35" t="s">
        <v>134</v>
      </c>
      <c r="E7" s="20" t="s">
        <v>13</v>
      </c>
      <c r="F7" s="20" t="s">
        <v>226</v>
      </c>
      <c r="G7" s="21"/>
      <c r="H7" s="22" t="s">
        <v>226</v>
      </c>
      <c r="I7" s="21">
        <v>30</v>
      </c>
      <c r="J7" s="34">
        <f t="shared" ref="J7" si="0">H7/I7</f>
        <v>0.36666666666666664</v>
      </c>
      <c r="K7" s="20" t="s">
        <v>227</v>
      </c>
      <c r="L7" s="20"/>
    </row>
    <row r="8" spans="1:12" s="23" customFormat="1" ht="17.25" customHeight="1" x14ac:dyDescent="0.25">
      <c r="B8" s="24"/>
      <c r="C8" s="24"/>
      <c r="D8" s="24"/>
      <c r="E8" s="24"/>
      <c r="F8" s="24"/>
      <c r="G8" s="25"/>
      <c r="H8" s="26"/>
      <c r="I8" s="25"/>
      <c r="J8" s="26"/>
      <c r="K8" s="27"/>
    </row>
    <row r="9" spans="1:12" s="23" customFormat="1" ht="17.25" customHeight="1" x14ac:dyDescent="0.25">
      <c r="B9" s="24"/>
      <c r="C9" s="24"/>
      <c r="D9" s="24"/>
      <c r="E9" s="24"/>
      <c r="F9" s="24"/>
      <c r="G9" s="25"/>
      <c r="H9" s="26"/>
      <c r="I9" s="25"/>
      <c r="J9" s="26"/>
      <c r="K9" s="27"/>
    </row>
    <row r="10" spans="1:12" s="23" customFormat="1" ht="15.75" x14ac:dyDescent="0.25">
      <c r="B10" s="24"/>
      <c r="C10" s="24"/>
      <c r="D10" s="24"/>
      <c r="E10" s="24"/>
      <c r="F10" s="24"/>
      <c r="G10" s="25"/>
      <c r="H10" s="26"/>
      <c r="I10" s="25"/>
      <c r="J10" s="26"/>
      <c r="K10" s="27"/>
    </row>
  </sheetData>
  <sheetProtection formatCells="0" formatColumns="0" formatRows="0" sort="0"/>
  <autoFilter ref="B6:K7"/>
  <sortState ref="A7:U15">
    <sortCondition descending="1" ref="H7:H15"/>
  </sortState>
  <mergeCells count="1">
    <mergeCell ref="A2:K3"/>
  </mergeCells>
  <dataValidations count="1">
    <dataValidation type="list" allowBlank="1" showInputMessage="1" showErrorMessage="1" sqref="E7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bestFit="1" customWidth="1"/>
    <col min="14" max="14" width="22" bestFit="1" customWidth="1"/>
    <col min="16" max="16" width="22.7109375" customWidth="1"/>
  </cols>
  <sheetData>
    <row r="1" spans="2:16" x14ac:dyDescent="0.2">
      <c r="F1" s="3"/>
      <c r="G1" s="3"/>
    </row>
    <row r="2" spans="2:16" ht="13.5" thickBot="1" x14ac:dyDescent="0.25">
      <c r="F2" s="3"/>
      <c r="G2" s="3"/>
    </row>
    <row r="3" spans="2:16" s="5" customFormat="1" ht="26.25" thickBot="1" x14ac:dyDescent="0.25">
      <c r="B3" s="6" t="s">
        <v>4</v>
      </c>
      <c r="D3" s="7" t="s">
        <v>3</v>
      </c>
      <c r="F3" s="7" t="s">
        <v>7</v>
      </c>
      <c r="G3" s="8"/>
      <c r="H3" s="7" t="s">
        <v>8</v>
      </c>
      <c r="J3" s="6" t="s">
        <v>4</v>
      </c>
      <c r="L3" s="6" t="s">
        <v>14</v>
      </c>
      <c r="N3" s="6" t="s">
        <v>75</v>
      </c>
      <c r="P3" s="7" t="s">
        <v>97</v>
      </c>
    </row>
    <row r="4" spans="2:16" x14ac:dyDescent="0.2">
      <c r="B4" s="1">
        <v>5</v>
      </c>
      <c r="D4" s="1" t="s">
        <v>13</v>
      </c>
      <c r="F4" s="4" t="s">
        <v>9</v>
      </c>
      <c r="G4" s="3"/>
      <c r="H4" s="1" t="s">
        <v>11</v>
      </c>
      <c r="J4" s="1">
        <v>9</v>
      </c>
      <c r="L4" s="1" t="s">
        <v>100</v>
      </c>
      <c r="N4" s="1" t="s">
        <v>76</v>
      </c>
      <c r="P4" s="1"/>
    </row>
    <row r="5" spans="2:16" ht="13.5" thickBot="1" x14ac:dyDescent="0.25">
      <c r="B5" s="1">
        <v>6</v>
      </c>
      <c r="D5" s="1" t="s">
        <v>5</v>
      </c>
      <c r="F5" s="2" t="s">
        <v>10</v>
      </c>
      <c r="G5" s="3"/>
      <c r="H5" s="2" t="s">
        <v>12</v>
      </c>
      <c r="J5" s="1">
        <v>10</v>
      </c>
      <c r="L5" s="1" t="s">
        <v>74</v>
      </c>
      <c r="N5" s="1" t="s">
        <v>77</v>
      </c>
      <c r="P5" s="1" t="s">
        <v>11</v>
      </c>
    </row>
    <row r="6" spans="2:16" ht="13.5" thickBot="1" x14ac:dyDescent="0.25">
      <c r="B6" s="1">
        <v>7</v>
      </c>
      <c r="D6" s="2" t="s">
        <v>6</v>
      </c>
      <c r="G6" s="3"/>
      <c r="J6" s="2">
        <v>11</v>
      </c>
      <c r="L6" s="1" t="s">
        <v>73</v>
      </c>
      <c r="N6" s="1" t="s">
        <v>78</v>
      </c>
      <c r="P6" s="2" t="s">
        <v>12</v>
      </c>
    </row>
    <row r="7" spans="2:16" x14ac:dyDescent="0.2">
      <c r="B7" s="1">
        <v>8</v>
      </c>
      <c r="D7" s="9"/>
      <c r="F7" s="3"/>
      <c r="G7" s="3"/>
      <c r="L7" s="1" t="s">
        <v>72</v>
      </c>
      <c r="N7" s="1" t="s">
        <v>79</v>
      </c>
    </row>
    <row r="8" spans="2:16" x14ac:dyDescent="0.2">
      <c r="B8" s="1">
        <v>9</v>
      </c>
      <c r="L8" s="1" t="s">
        <v>71</v>
      </c>
      <c r="N8" s="1" t="s">
        <v>80</v>
      </c>
    </row>
    <row r="9" spans="2:16" x14ac:dyDescent="0.2">
      <c r="B9" s="1">
        <v>10</v>
      </c>
      <c r="L9" s="1" t="s">
        <v>70</v>
      </c>
      <c r="N9" s="1" t="s">
        <v>81</v>
      </c>
    </row>
    <row r="10" spans="2:16" ht="13.5" thickBot="1" x14ac:dyDescent="0.25">
      <c r="B10" s="2">
        <v>11</v>
      </c>
      <c r="L10" s="1" t="s">
        <v>69</v>
      </c>
      <c r="N10" s="1" t="s">
        <v>82</v>
      </c>
    </row>
    <row r="11" spans="2:16" x14ac:dyDescent="0.2">
      <c r="L11" s="1" t="s">
        <v>68</v>
      </c>
      <c r="N11" s="1" t="s">
        <v>83</v>
      </c>
    </row>
    <row r="12" spans="2:16" x14ac:dyDescent="0.2">
      <c r="L12" s="1" t="s">
        <v>67</v>
      </c>
      <c r="N12" s="1" t="s">
        <v>84</v>
      </c>
    </row>
    <row r="13" spans="2:16" x14ac:dyDescent="0.2">
      <c r="L13" s="1" t="s">
        <v>66</v>
      </c>
      <c r="N13" s="1" t="s">
        <v>85</v>
      </c>
    </row>
    <row r="14" spans="2:16" x14ac:dyDescent="0.2">
      <c r="L14" s="1" t="s">
        <v>101</v>
      </c>
      <c r="N14" s="1" t="s">
        <v>86</v>
      </c>
    </row>
    <row r="15" spans="2:16" x14ac:dyDescent="0.2">
      <c r="L15" s="1" t="s">
        <v>65</v>
      </c>
      <c r="N15" s="1" t="s">
        <v>87</v>
      </c>
    </row>
    <row r="16" spans="2:16" x14ac:dyDescent="0.2">
      <c r="L16" s="1" t="s">
        <v>64</v>
      </c>
      <c r="N16" s="1" t="s">
        <v>88</v>
      </c>
    </row>
    <row r="17" spans="12:14" x14ac:dyDescent="0.2">
      <c r="L17" s="1" t="s">
        <v>63</v>
      </c>
      <c r="N17" s="1" t="s">
        <v>89</v>
      </c>
    </row>
    <row r="18" spans="12:14" x14ac:dyDescent="0.2">
      <c r="L18" s="1" t="s">
        <v>62</v>
      </c>
      <c r="N18" s="1" t="s">
        <v>90</v>
      </c>
    </row>
    <row r="19" spans="12:14" x14ac:dyDescent="0.2">
      <c r="L19" s="1" t="s">
        <v>61</v>
      </c>
      <c r="N19" s="1" t="s">
        <v>91</v>
      </c>
    </row>
    <row r="20" spans="12:14" x14ac:dyDescent="0.2">
      <c r="L20" s="1" t="s">
        <v>60</v>
      </c>
      <c r="N20" s="1" t="s">
        <v>92</v>
      </c>
    </row>
    <row r="21" spans="12:14" x14ac:dyDescent="0.2">
      <c r="L21" s="1" t="s">
        <v>59</v>
      </c>
      <c r="N21" s="1" t="s">
        <v>93</v>
      </c>
    </row>
    <row r="22" spans="12:14" x14ac:dyDescent="0.2">
      <c r="L22" s="1" t="s">
        <v>58</v>
      </c>
      <c r="N22" s="1" t="s">
        <v>94</v>
      </c>
    </row>
    <row r="23" spans="12:14" x14ac:dyDescent="0.2">
      <c r="L23" s="1" t="s">
        <v>57</v>
      </c>
      <c r="N23" s="1" t="s">
        <v>95</v>
      </c>
    </row>
    <row r="24" spans="12:14" ht="13.5" thickBot="1" x14ac:dyDescent="0.25">
      <c r="L24" s="1" t="s">
        <v>56</v>
      </c>
      <c r="N24" s="2" t="s">
        <v>96</v>
      </c>
    </row>
    <row r="25" spans="12:14" x14ac:dyDescent="0.2">
      <c r="L25" s="1" t="s">
        <v>55</v>
      </c>
    </row>
    <row r="26" spans="12:14" x14ac:dyDescent="0.2">
      <c r="L26" s="1" t="s">
        <v>54</v>
      </c>
    </row>
    <row r="27" spans="12:14" x14ac:dyDescent="0.2">
      <c r="L27" s="1" t="s">
        <v>53</v>
      </c>
    </row>
    <row r="28" spans="12:14" x14ac:dyDescent="0.2">
      <c r="L28" s="1" t="s">
        <v>52</v>
      </c>
    </row>
    <row r="29" spans="12:14" x14ac:dyDescent="0.2">
      <c r="L29" s="1" t="s">
        <v>51</v>
      </c>
    </row>
    <row r="30" spans="12:14" x14ac:dyDescent="0.2">
      <c r="L30" s="1" t="s">
        <v>50</v>
      </c>
    </row>
    <row r="31" spans="12:14" x14ac:dyDescent="0.2">
      <c r="L31" s="1" t="s">
        <v>49</v>
      </c>
    </row>
    <row r="32" spans="12:14" x14ac:dyDescent="0.2">
      <c r="L32" s="1" t="s">
        <v>48</v>
      </c>
    </row>
    <row r="33" spans="12:12" x14ac:dyDescent="0.2">
      <c r="L33" s="1" t="s">
        <v>47</v>
      </c>
    </row>
    <row r="34" spans="12:12" x14ac:dyDescent="0.2">
      <c r="L34" s="1" t="s">
        <v>46</v>
      </c>
    </row>
    <row r="35" spans="12:12" x14ac:dyDescent="0.2">
      <c r="L35" s="1" t="s">
        <v>45</v>
      </c>
    </row>
    <row r="36" spans="12:12" x14ac:dyDescent="0.2">
      <c r="L36" s="1" t="s">
        <v>44</v>
      </c>
    </row>
    <row r="37" spans="12:12" x14ac:dyDescent="0.2">
      <c r="L37" s="1" t="s">
        <v>43</v>
      </c>
    </row>
    <row r="38" spans="12:12" x14ac:dyDescent="0.2">
      <c r="L38" s="1" t="s">
        <v>42</v>
      </c>
    </row>
    <row r="39" spans="12:12" x14ac:dyDescent="0.2">
      <c r="L39" s="1" t="s">
        <v>41</v>
      </c>
    </row>
    <row r="40" spans="12:12" x14ac:dyDescent="0.2">
      <c r="L40" s="1" t="s">
        <v>40</v>
      </c>
    </row>
    <row r="41" spans="12:12" x14ac:dyDescent="0.2">
      <c r="L41" s="1" t="s">
        <v>39</v>
      </c>
    </row>
    <row r="42" spans="12:12" x14ac:dyDescent="0.2">
      <c r="L42" s="1" t="s">
        <v>38</v>
      </c>
    </row>
    <row r="43" spans="12:12" x14ac:dyDescent="0.2">
      <c r="L43" s="1" t="s">
        <v>37</v>
      </c>
    </row>
    <row r="44" spans="12:12" x14ac:dyDescent="0.2">
      <c r="L44" s="1" t="s">
        <v>36</v>
      </c>
    </row>
    <row r="45" spans="12:12" x14ac:dyDescent="0.2">
      <c r="L45" s="1" t="s">
        <v>35</v>
      </c>
    </row>
    <row r="46" spans="12:12" x14ac:dyDescent="0.2">
      <c r="L46" s="1" t="s">
        <v>34</v>
      </c>
    </row>
    <row r="47" spans="12:12" x14ac:dyDescent="0.2">
      <c r="L47" s="1" t="s">
        <v>33</v>
      </c>
    </row>
    <row r="48" spans="12:12" x14ac:dyDescent="0.2">
      <c r="L48" s="1" t="s">
        <v>32</v>
      </c>
    </row>
    <row r="49" spans="12:12" x14ac:dyDescent="0.2">
      <c r="L49" s="1" t="s">
        <v>31</v>
      </c>
    </row>
    <row r="50" spans="12:12" x14ac:dyDescent="0.2">
      <c r="L50" s="1" t="s">
        <v>30</v>
      </c>
    </row>
    <row r="51" spans="12:12" x14ac:dyDescent="0.2">
      <c r="L51" s="1" t="s">
        <v>29</v>
      </c>
    </row>
    <row r="52" spans="12:12" x14ac:dyDescent="0.2">
      <c r="L52" s="1" t="s">
        <v>28</v>
      </c>
    </row>
    <row r="53" spans="12:12" x14ac:dyDescent="0.2">
      <c r="L53" s="1" t="s">
        <v>27</v>
      </c>
    </row>
    <row r="54" spans="12:12" x14ac:dyDescent="0.2">
      <c r="L54" s="1" t="s">
        <v>26</v>
      </c>
    </row>
    <row r="55" spans="12:12" x14ac:dyDescent="0.2">
      <c r="L55" s="1" t="s">
        <v>25</v>
      </c>
    </row>
    <row r="56" spans="12:12" x14ac:dyDescent="0.2">
      <c r="L56" s="1" t="s">
        <v>24</v>
      </c>
    </row>
    <row r="57" spans="12:12" x14ac:dyDescent="0.2">
      <c r="L57" s="1" t="s">
        <v>23</v>
      </c>
    </row>
    <row r="58" spans="12:12" x14ac:dyDescent="0.2">
      <c r="L58" s="1" t="s">
        <v>22</v>
      </c>
    </row>
    <row r="59" spans="12:12" x14ac:dyDescent="0.2">
      <c r="L59" s="1" t="s">
        <v>21</v>
      </c>
    </row>
    <row r="60" spans="12:12" x14ac:dyDescent="0.2">
      <c r="L60" s="1" t="s">
        <v>20</v>
      </c>
    </row>
    <row r="61" spans="12:12" x14ac:dyDescent="0.2">
      <c r="L61" s="1" t="s">
        <v>19</v>
      </c>
    </row>
    <row r="62" spans="12:12" x14ac:dyDescent="0.2">
      <c r="L62" s="1" t="s">
        <v>18</v>
      </c>
    </row>
    <row r="63" spans="12:12" x14ac:dyDescent="0.2">
      <c r="L63" s="1" t="s">
        <v>17</v>
      </c>
    </row>
    <row r="64" spans="12:12" x14ac:dyDescent="0.2">
      <c r="L64" s="1" t="s">
        <v>16</v>
      </c>
    </row>
    <row r="65" spans="12:12" ht="13.5" thickBot="1" x14ac:dyDescent="0.25">
      <c r="L65" s="2" t="s">
        <v>15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user11</cp:lastModifiedBy>
  <cp:lastPrinted>2017-11-14T09:20:19Z</cp:lastPrinted>
  <dcterms:created xsi:type="dcterms:W3CDTF">2011-01-26T13:35:26Z</dcterms:created>
  <dcterms:modified xsi:type="dcterms:W3CDTF">2024-10-21T10:16:51Z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