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tabRatio="642" activeTab="2"/>
  </bookViews>
  <sheets>
    <sheet name="9 кл." sheetId="6" r:id="rId1"/>
    <sheet name="10 кл." sheetId="7" r:id="rId2"/>
    <sheet name="11 кл." sheetId="8" r:id="rId3"/>
    <sheet name="Лист2" sheetId="2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'10 кл.'!$B$6:$K$43</definedName>
    <definedName name="_xlnm._FilterDatabase" localSheetId="2" hidden="1">'11 кл.'!$B$6:$K$43</definedName>
    <definedName name="_xlnm._FilterDatabase" localSheetId="0" hidden="1">'9 кл.'!$B$6:$K$69</definedName>
    <definedName name="discipline">Лист2!$N$3:$N$24</definedName>
    <definedName name="level">Лист2!$J$4:$J$6</definedName>
    <definedName name="municipal">Лист2!$L$6:$L$65</definedName>
    <definedName name="region">Лист2!$L$4:$L$65</definedName>
    <definedName name="rf">Лист2!$H$4:$H$5</definedName>
    <definedName name="sex">Лист2!$F$4:$F$5</definedName>
    <definedName name="t_class">Лист2!$B$4:$B$10</definedName>
    <definedName name="type">Лист2!$D$4:$D$6</definedName>
    <definedName name="work">Лист2!$P$4:$P$6</definedName>
    <definedName name="владивосток">[1]Лист2!$L$6:$L$65</definedName>
    <definedName name="информационные">[2]Лист2!$D$4:$D$6</definedName>
    <definedName name="кредит">[1]Лист2!$F$4:$F$5</definedName>
    <definedName name="материальное">[2]Лист2!$F$4:$F$5</definedName>
    <definedName name="назаровогород">[3]Лист2!$H$4:$H$5</definedName>
    <definedName name="пп">[4]Лист2!$D$4:$D$6</definedName>
    <definedName name="р122">[4]Лист2!$F$4:$F$5</definedName>
    <definedName name="репетиторрр">[1]Лист2!$B$4:$B$10</definedName>
    <definedName name="садовод">[1]Лист2!$L$6:$L$65</definedName>
    <definedName name="сексопотолог">[3]Лист2!$F$4:$F$5</definedName>
    <definedName name="человечество">[2]Лист2!$H$4:$H$5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9" i="6" l="1"/>
  <c r="J69" i="6" s="1"/>
  <c r="H25" i="6"/>
  <c r="J25" i="6" s="1"/>
  <c r="H14" i="6"/>
  <c r="J14" i="6" s="1"/>
  <c r="H37" i="6"/>
  <c r="J37" i="6" s="1"/>
  <c r="H27" i="6"/>
  <c r="J27" i="6" s="1"/>
  <c r="H30" i="6"/>
  <c r="J30" i="6" s="1"/>
  <c r="H15" i="6"/>
  <c r="J15" i="6" s="1"/>
  <c r="H23" i="6"/>
  <c r="J23" i="6" s="1"/>
  <c r="H16" i="6"/>
  <c r="J16" i="6" s="1"/>
  <c r="H11" i="6"/>
  <c r="J11" i="6" s="1"/>
  <c r="H12" i="6"/>
  <c r="J12" i="6" s="1"/>
  <c r="H17" i="6"/>
  <c r="H38" i="6"/>
  <c r="J38" i="6" s="1"/>
  <c r="H8" i="6"/>
  <c r="J8" i="6" s="1"/>
  <c r="H7" i="6"/>
  <c r="J17" i="6"/>
  <c r="J7" i="6"/>
  <c r="J17" i="8" l="1"/>
  <c r="J29" i="8"/>
  <c r="J15" i="8"/>
  <c r="J14" i="8"/>
  <c r="J12" i="8"/>
  <c r="J40" i="8"/>
  <c r="J31" i="8"/>
  <c r="J28" i="8"/>
  <c r="J39" i="8"/>
  <c r="J30" i="8"/>
  <c r="J7" i="8"/>
  <c r="J11" i="8"/>
  <c r="J34" i="8"/>
  <c r="J43" i="8"/>
  <c r="J33" i="8"/>
  <c r="J32" i="8"/>
  <c r="J21" i="8"/>
  <c r="J20" i="8"/>
  <c r="J38" i="8"/>
  <c r="J22" i="8"/>
  <c r="J8" i="8"/>
  <c r="J25" i="8"/>
  <c r="J37" i="8"/>
  <c r="J36" i="8"/>
  <c r="J35" i="8"/>
  <c r="J10" i="8"/>
  <c r="J13" i="8"/>
  <c r="J27" i="8"/>
  <c r="J42" i="8"/>
  <c r="J23" i="8"/>
  <c r="J41" i="8"/>
  <c r="J24" i="8"/>
  <c r="J26" i="8"/>
  <c r="J9" i="8"/>
  <c r="J18" i="8"/>
  <c r="J19" i="8"/>
  <c r="J16" i="8"/>
  <c r="H12" i="7"/>
  <c r="J12" i="7" s="1"/>
  <c r="H40" i="7"/>
  <c r="J40" i="7" s="1"/>
  <c r="H18" i="7"/>
  <c r="J18" i="7" s="1"/>
  <c r="H15" i="7"/>
  <c r="J15" i="7" s="1"/>
  <c r="H25" i="7"/>
  <c r="J25" i="7" s="1"/>
  <c r="H10" i="7"/>
  <c r="J10" i="7" s="1"/>
  <c r="H33" i="7"/>
  <c r="J33" i="7" s="1"/>
  <c r="H23" i="7"/>
  <c r="J23" i="7" s="1"/>
  <c r="H22" i="7"/>
  <c r="J22" i="7" s="1"/>
  <c r="H21" i="7"/>
  <c r="J21" i="7" s="1"/>
  <c r="H43" i="7"/>
  <c r="J43" i="7" s="1"/>
  <c r="H42" i="7"/>
  <c r="J42" i="7" s="1"/>
  <c r="H32" i="7"/>
  <c r="J32" i="7" s="1"/>
  <c r="H20" i="7"/>
  <c r="J20" i="7" s="1"/>
  <c r="H19" i="7"/>
  <c r="J19" i="7" s="1"/>
  <c r="H38" i="7"/>
  <c r="J38" i="7" s="1"/>
  <c r="H35" i="7"/>
  <c r="J35" i="7" s="1"/>
  <c r="H14" i="7"/>
  <c r="J14" i="7" s="1"/>
  <c r="H17" i="7"/>
  <c r="J17" i="7" s="1"/>
  <c r="H37" i="7"/>
  <c r="J37" i="7" s="1"/>
  <c r="H13" i="7"/>
  <c r="J13" i="7" s="1"/>
  <c r="H34" i="7"/>
  <c r="J34" i="7" s="1"/>
  <c r="H31" i="7"/>
  <c r="J31" i="7" s="1"/>
  <c r="H9" i="7"/>
  <c r="J9" i="7" s="1"/>
  <c r="H36" i="7"/>
  <c r="J36" i="7" s="1"/>
  <c r="H24" i="7"/>
  <c r="J24" i="7" s="1"/>
  <c r="H29" i="7"/>
  <c r="J29" i="7" s="1"/>
  <c r="H28" i="7"/>
  <c r="J28" i="7" s="1"/>
  <c r="H30" i="7"/>
  <c r="J30" i="7" s="1"/>
  <c r="H41" i="7"/>
  <c r="J41" i="7" s="1"/>
  <c r="H16" i="7"/>
  <c r="J16" i="7" s="1"/>
  <c r="H11" i="7"/>
  <c r="J11" i="7" s="1"/>
  <c r="H39" i="7"/>
  <c r="J39" i="7" s="1"/>
  <c r="H27" i="7"/>
  <c r="J27" i="7" s="1"/>
  <c r="H8" i="7"/>
  <c r="J8" i="7" s="1"/>
  <c r="H26" i="7"/>
  <c r="J26" i="7" s="1"/>
  <c r="H19" i="6"/>
  <c r="J19" i="6" s="1"/>
  <c r="H24" i="6"/>
  <c r="J24" i="6" s="1"/>
  <c r="H18" i="6"/>
  <c r="J18" i="6" s="1"/>
  <c r="H29" i="6"/>
  <c r="J29" i="6" s="1"/>
  <c r="H22" i="6"/>
  <c r="J22" i="6" s="1"/>
  <c r="H10" i="6"/>
  <c r="J10" i="6" s="1"/>
  <c r="H47" i="6"/>
  <c r="J47" i="6" s="1"/>
  <c r="H55" i="6"/>
  <c r="J55" i="6" s="1"/>
  <c r="H54" i="6"/>
  <c r="J54" i="6" s="1"/>
  <c r="H67" i="6"/>
  <c r="J67" i="6" s="1"/>
  <c r="H53" i="6"/>
  <c r="J53" i="6" s="1"/>
  <c r="H66" i="6"/>
  <c r="J66" i="6" s="1"/>
  <c r="H52" i="6"/>
  <c r="J52" i="6" s="1"/>
  <c r="H60" i="6"/>
  <c r="J60" i="6" s="1"/>
  <c r="H46" i="6"/>
  <c r="J46" i="6" s="1"/>
  <c r="H59" i="6"/>
  <c r="J59" i="6" s="1"/>
  <c r="H65" i="6"/>
  <c r="J65" i="6" s="1"/>
  <c r="H68" i="6"/>
  <c r="J68" i="6" s="1"/>
  <c r="H64" i="6"/>
  <c r="J64" i="6" s="1"/>
  <c r="H58" i="6"/>
  <c r="J58" i="6" s="1"/>
  <c r="H57" i="6"/>
  <c r="J57" i="6" s="1"/>
  <c r="H44" i="6"/>
  <c r="J44" i="6" s="1"/>
  <c r="H51" i="6"/>
  <c r="J51" i="6" s="1"/>
  <c r="H50" i="6"/>
  <c r="J50" i="6" s="1"/>
  <c r="H49" i="6"/>
  <c r="J49" i="6" s="1"/>
  <c r="H63" i="6"/>
  <c r="J63" i="6" s="1"/>
  <c r="H62" i="6"/>
  <c r="J62" i="6" s="1"/>
  <c r="H56" i="6"/>
  <c r="J56" i="6" s="1"/>
  <c r="H61" i="6"/>
  <c r="J61" i="6" s="1"/>
  <c r="H33" i="6"/>
  <c r="J33" i="6" s="1"/>
  <c r="H26" i="6"/>
  <c r="J26" i="6" s="1"/>
  <c r="H42" i="6"/>
  <c r="J42" i="6" s="1"/>
  <c r="H13" i="6"/>
  <c r="J13" i="6" s="1"/>
  <c r="H41" i="6"/>
  <c r="J41" i="6" s="1"/>
  <c r="H21" i="6"/>
  <c r="J21" i="6" s="1"/>
  <c r="H40" i="6"/>
  <c r="J40" i="6" s="1"/>
  <c r="H32" i="6"/>
  <c r="J32" i="6" s="1"/>
  <c r="H9" i="6"/>
  <c r="J9" i="6" s="1"/>
  <c r="H34" i="6"/>
  <c r="J34" i="6" s="1"/>
  <c r="H48" i="6"/>
  <c r="J48" i="6" s="1"/>
  <c r="H28" i="6"/>
  <c r="J28" i="6" s="1"/>
  <c r="H31" i="6"/>
  <c r="J31" i="6" s="1"/>
  <c r="H45" i="6"/>
  <c r="J45" i="6" s="1"/>
  <c r="H20" i="6"/>
  <c r="J20" i="6" s="1"/>
  <c r="H35" i="6"/>
  <c r="J35" i="6" s="1"/>
  <c r="H39" i="6"/>
  <c r="J39" i="6" s="1"/>
  <c r="H36" i="6"/>
  <c r="J36" i="6" s="1"/>
  <c r="H43" i="6"/>
  <c r="J43" i="6" s="1"/>
</calcChain>
</file>

<file path=xl/sharedStrings.xml><?xml version="1.0" encoding="utf-8"?>
<sst xmlns="http://schemas.openxmlformats.org/spreadsheetml/2006/main" count="1005" uniqueCount="426">
  <si>
    <t>Фамилия</t>
  </si>
  <si>
    <t>Имя</t>
  </si>
  <si>
    <t>Отчество</t>
  </si>
  <si>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</si>
  <si>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</si>
  <si>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</si>
  <si>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</si>
  <si>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</si>
  <si>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</si>
  <si>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</si>
  <si>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</si>
  <si>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</si>
  <si>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</si>
  <si>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</si>
  <si>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</si>
  <si>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</si>
  <si>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</si>
  <si>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</si>
  <si>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</si>
  <si>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</si>
  <si>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</si>
  <si>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</si>
  <si>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</si>
  <si>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</si>
  <si>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</si>
  <si>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</si>
  <si>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</si>
  <si>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</si>
  <si>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</si>
  <si>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</si>
  <si>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</si>
  <si>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</si>
  <si>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</si>
  <si>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</si>
  <si>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</si>
  <si>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</si>
  <si>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</si>
  <si>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</si>
  <si>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</si>
  <si>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</si>
  <si>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</si>
  <si>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</si>
  <si>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</si>
  <si>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</si>
  <si>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</si>
  <si>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</si>
  <si>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</si>
  <si>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</si>
  <si>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</si>
  <si>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</si>
  <si>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</si>
  <si>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</si>
  <si>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</si>
  <si>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</si>
  <si>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</si>
  <si>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</si>
  <si>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</si>
  <si>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</si>
  <si>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</si>
  <si>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</si>
  <si>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</si>
  <si>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</si>
  <si>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</si>
  <si>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</si>
  <si>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</si>
  <si>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</si>
  <si>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</si>
  <si>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</si>
  <si>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</si>
  <si>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</si>
  <si>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</si>
  <si>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</si>
  <si>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</si>
  <si>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</si>
  <si>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Красноярский край</t>
  </si>
  <si>
    <t>Дисциплина</t>
  </si>
  <si>
    <t>Английский язык</t>
  </si>
  <si>
    <t>Астрономия</t>
  </si>
  <si>
    <t>Биология</t>
  </si>
  <si>
    <t>География</t>
  </si>
  <si>
    <t>Информатика и ИКТ</t>
  </si>
  <si>
    <t>История</t>
  </si>
  <si>
    <t>Литература</t>
  </si>
  <si>
    <t>Математика</t>
  </si>
  <si>
    <t>МХК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</si>
  <si>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</si>
  <si>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</si>
  <si>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</si>
  <si>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</si>
  <si>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</si>
  <si>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</si>
  <si>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</si>
  <si>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</si>
  <si>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</si>
  <si>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</si>
  <si>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</si>
  <si>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</si>
  <si>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</si>
  <si>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Балл за 1й этап</t>
  </si>
  <si>
    <t>Учитель-наставник (ФИО полностью)</t>
  </si>
  <si>
    <t>Россия</t>
  </si>
  <si>
    <t>г. Красноярск</t>
  </si>
  <si>
    <t>Балл за 2й этап</t>
  </si>
  <si>
    <t>Общий балл</t>
  </si>
  <si>
    <t>максимально возможный балл</t>
  </si>
  <si>
    <t>% выполнения</t>
  </si>
  <si>
    <t xml:space="preserve">Итоговые результаты школьного этапа всероссийской олимпиады школьников по </t>
  </si>
  <si>
    <t xml:space="preserve">Приложение 5 </t>
  </si>
  <si>
    <t xml:space="preserve">Приложение 6 </t>
  </si>
  <si>
    <t xml:space="preserve">Приложение 7 </t>
  </si>
  <si>
    <t>Кузьмин</t>
  </si>
  <si>
    <t>Ручкина</t>
  </si>
  <si>
    <t>Александр</t>
  </si>
  <si>
    <t>Арина</t>
  </si>
  <si>
    <t>Карина</t>
  </si>
  <si>
    <t>Демид</t>
  </si>
  <si>
    <t>Глеб</t>
  </si>
  <si>
    <t>Яна</t>
  </si>
  <si>
    <t>Ярослав</t>
  </si>
  <si>
    <t>Дмитрий</t>
  </si>
  <si>
    <t>Вера</t>
  </si>
  <si>
    <t>Ольга</t>
  </si>
  <si>
    <t>Артём</t>
  </si>
  <si>
    <t>Никита</t>
  </si>
  <si>
    <t>Роман</t>
  </si>
  <si>
    <t>Диана</t>
  </si>
  <si>
    <t>Валерия</t>
  </si>
  <si>
    <t>Александрович</t>
  </si>
  <si>
    <t>Анатольевна</t>
  </si>
  <si>
    <t>Евгеньевич</t>
  </si>
  <si>
    <t>Сергеевна</t>
  </si>
  <si>
    <t>Валерьевна</t>
  </si>
  <si>
    <t>Романович</t>
  </si>
  <si>
    <t>Андреевич</t>
  </si>
  <si>
    <t>Михайловна</t>
  </si>
  <si>
    <t>Геннадьевич</t>
  </si>
  <si>
    <t>Николаевна</t>
  </si>
  <si>
    <t>Сергеевич</t>
  </si>
  <si>
    <t>Ивановна</t>
  </si>
  <si>
    <t>Денисовна</t>
  </si>
  <si>
    <t>Константинович</t>
  </si>
  <si>
    <t>Денисович</t>
  </si>
  <si>
    <t>Андрей</t>
  </si>
  <si>
    <t>Алексеевич</t>
  </si>
  <si>
    <t>Тимофей</t>
  </si>
  <si>
    <t>Викторович</t>
  </si>
  <si>
    <t>Владимирович</t>
  </si>
  <si>
    <t>Иван</t>
  </si>
  <si>
    <t>Кира</t>
  </si>
  <si>
    <t>Петровна</t>
  </si>
  <si>
    <t>Андреевна</t>
  </si>
  <si>
    <t>Максим</t>
  </si>
  <si>
    <t>Кристина</t>
  </si>
  <si>
    <t>Дмитриевна</t>
  </si>
  <si>
    <t>Евгеньевна</t>
  </si>
  <si>
    <t>Ульяна</t>
  </si>
  <si>
    <t>Кузнецов</t>
  </si>
  <si>
    <t>Ксения</t>
  </si>
  <si>
    <t>Александровна</t>
  </si>
  <si>
    <t>Олеся</t>
  </si>
  <si>
    <t>Игоревна</t>
  </si>
  <si>
    <t>Николаевич</t>
  </si>
  <si>
    <t>Екатерина</t>
  </si>
  <si>
    <t>Татьяна</t>
  </si>
  <si>
    <t>Юрьевна</t>
  </si>
  <si>
    <t>Кирилл</t>
  </si>
  <si>
    <t>Илья</t>
  </si>
  <si>
    <t>Максимовна</t>
  </si>
  <si>
    <t>Геннадьевна</t>
  </si>
  <si>
    <t>Софья</t>
  </si>
  <si>
    <t>Дарья</t>
  </si>
  <si>
    <t>Павловна</t>
  </si>
  <si>
    <t>Виктория</t>
  </si>
  <si>
    <t>Руслан</t>
  </si>
  <si>
    <t>Богомаз</t>
  </si>
  <si>
    <t>Анастасия</t>
  </si>
  <si>
    <t>София</t>
  </si>
  <si>
    <t>Алексеевна</t>
  </si>
  <si>
    <t>Даниил</t>
  </si>
  <si>
    <t>Лауман</t>
  </si>
  <si>
    <t>Денис</t>
  </si>
  <si>
    <t>Сенченко</t>
  </si>
  <si>
    <t>Александра</t>
  </si>
  <si>
    <t>Агапченко</t>
  </si>
  <si>
    <t>Давид</t>
  </si>
  <si>
    <t>Ильинична</t>
  </si>
  <si>
    <t>Владислав</t>
  </si>
  <si>
    <t>Лукина</t>
  </si>
  <si>
    <t>Вероника</t>
  </si>
  <si>
    <t>Михайлович</t>
  </si>
  <si>
    <t>Анна</t>
  </si>
  <si>
    <t>Романовна</t>
  </si>
  <si>
    <t>Владиславович</t>
  </si>
  <si>
    <t>Константиновна</t>
  </si>
  <si>
    <t>Ангелина</t>
  </si>
  <si>
    <t>Дмитриевич</t>
  </si>
  <si>
    <t>Артёмовна</t>
  </si>
  <si>
    <t>Тимур</t>
  </si>
  <si>
    <t>Вячеславович</t>
  </si>
  <si>
    <t>Шкредова</t>
  </si>
  <si>
    <t>Арбузов</t>
  </si>
  <si>
    <t>Юлия</t>
  </si>
  <si>
    <t>Владимировна</t>
  </si>
  <si>
    <t>Семён</t>
  </si>
  <si>
    <t>Захар</t>
  </si>
  <si>
    <t>Эдуардовна</t>
  </si>
  <si>
    <t>Бондарев</t>
  </si>
  <si>
    <t>Дорохов</t>
  </si>
  <si>
    <t>Константин</t>
  </si>
  <si>
    <t>Качаев</t>
  </si>
  <si>
    <t>Алина</t>
  </si>
  <si>
    <t>Викторовна</t>
  </si>
  <si>
    <t>Маргарита</t>
  </si>
  <si>
    <t>Попова</t>
  </si>
  <si>
    <t>Васильевна</t>
  </si>
  <si>
    <t>Антон</t>
  </si>
  <si>
    <t>Варвара</t>
  </si>
  <si>
    <t>Демидова</t>
  </si>
  <si>
    <t>Журавлевич</t>
  </si>
  <si>
    <t>Милана</t>
  </si>
  <si>
    <t>Надежда</t>
  </si>
  <si>
    <t>Павленко</t>
  </si>
  <si>
    <t>Макшарипович</t>
  </si>
  <si>
    <t>Ковалёв</t>
  </si>
  <si>
    <t>Полегенько</t>
  </si>
  <si>
    <t>Черепанов</t>
  </si>
  <si>
    <t>Щепина</t>
  </si>
  <si>
    <t>Андреева</t>
  </si>
  <si>
    <t>Витальевич</t>
  </si>
  <si>
    <t>Анатолий</t>
  </si>
  <si>
    <t>Капошко</t>
  </si>
  <si>
    <t>Крылов</t>
  </si>
  <si>
    <t>Русланович</t>
  </si>
  <si>
    <t>Арефьева</t>
  </si>
  <si>
    <t>Кириенко</t>
  </si>
  <si>
    <t>Ашот</t>
  </si>
  <si>
    <t>Потапова</t>
  </si>
  <si>
    <t>Ноздрина</t>
  </si>
  <si>
    <t>Федорчук</t>
  </si>
  <si>
    <t>Алькова</t>
  </si>
  <si>
    <t>Бакланов</t>
  </si>
  <si>
    <t>Березюк</t>
  </si>
  <si>
    <t>Буханова</t>
  </si>
  <si>
    <t>Грустнева</t>
  </si>
  <si>
    <t>Гусарова</t>
  </si>
  <si>
    <t>Думченко</t>
  </si>
  <si>
    <t>Зубань</t>
  </si>
  <si>
    <t>Камарская</t>
  </si>
  <si>
    <t>Шарлотта</t>
  </si>
  <si>
    <t>Курденков</t>
  </si>
  <si>
    <t>Даниель</t>
  </si>
  <si>
    <t>Лыспак</t>
  </si>
  <si>
    <t>Махновская</t>
  </si>
  <si>
    <t>Регина</t>
  </si>
  <si>
    <t>Новосельцев</t>
  </si>
  <si>
    <t>Валентин</t>
  </si>
  <si>
    <t>Рыжиков</t>
  </si>
  <si>
    <t>Сидоров</t>
  </si>
  <si>
    <t>Тарелко</t>
  </si>
  <si>
    <t>Толстиков</t>
  </si>
  <si>
    <t>Шумилина</t>
  </si>
  <si>
    <t>Анфилофьев</t>
  </si>
  <si>
    <t>Власенко</t>
  </si>
  <si>
    <t>Гилязева</t>
  </si>
  <si>
    <t>Шамилевна</t>
  </si>
  <si>
    <t>Горобец</t>
  </si>
  <si>
    <t>Григоренко</t>
  </si>
  <si>
    <t>Зверева</t>
  </si>
  <si>
    <t>Клоков</t>
  </si>
  <si>
    <t>Марин</t>
  </si>
  <si>
    <t>Овсянников</t>
  </si>
  <si>
    <t>Овчинникова</t>
  </si>
  <si>
    <t>Пономарева</t>
  </si>
  <si>
    <t>Юсупов</t>
  </si>
  <si>
    <t>Балагурова</t>
  </si>
  <si>
    <t>Василиса</t>
  </si>
  <si>
    <t>Безуглов</t>
  </si>
  <si>
    <t>Бормотова</t>
  </si>
  <si>
    <t>Снежана</t>
  </si>
  <si>
    <t>Бычков</t>
  </si>
  <si>
    <t>Вершинский</t>
  </si>
  <si>
    <t>Габдуллин</t>
  </si>
  <si>
    <t>Ренатович</t>
  </si>
  <si>
    <t>Лемешко</t>
  </si>
  <si>
    <t>Логинова</t>
  </si>
  <si>
    <t>Мазаник</t>
  </si>
  <si>
    <t>Ефим</t>
  </si>
  <si>
    <t>Никлюдов</t>
  </si>
  <si>
    <t>Виктор</t>
  </si>
  <si>
    <t>Опарей</t>
  </si>
  <si>
    <t>Жанна</t>
  </si>
  <si>
    <t>Попов</t>
  </si>
  <si>
    <t>Постовалова</t>
  </si>
  <si>
    <t>Теслина</t>
  </si>
  <si>
    <t>Хисамутдинов</t>
  </si>
  <si>
    <t>Фанилевич</t>
  </si>
  <si>
    <t>Янченко</t>
  </si>
  <si>
    <t>Дана</t>
  </si>
  <si>
    <t>Алекперова</t>
  </si>
  <si>
    <t>Саилевна</t>
  </si>
  <si>
    <t>Антонов</t>
  </si>
  <si>
    <t>Бартновская</t>
  </si>
  <si>
    <t>Боднар</t>
  </si>
  <si>
    <t>Губаньков</t>
  </si>
  <si>
    <t>Данько</t>
  </si>
  <si>
    <t>Деминов</t>
  </si>
  <si>
    <t>Борисович</t>
  </si>
  <si>
    <t>Кочнева</t>
  </si>
  <si>
    <t>Эльвира</t>
  </si>
  <si>
    <t>Куликова</t>
  </si>
  <si>
    <t>Лазаренко</t>
  </si>
  <si>
    <t>Оганисян</t>
  </si>
  <si>
    <t>Аркадьевич</t>
  </si>
  <si>
    <t>Сергеева</t>
  </si>
  <si>
    <t>Смелянец</t>
  </si>
  <si>
    <t>Береговая</t>
  </si>
  <si>
    <t>Гумнова</t>
  </si>
  <si>
    <t>Журавлёв</t>
  </si>
  <si>
    <t>Ковалева</t>
  </si>
  <si>
    <t>Корхова</t>
  </si>
  <si>
    <t>Евгения</t>
  </si>
  <si>
    <t>Лященко</t>
  </si>
  <si>
    <t>Мальков</t>
  </si>
  <si>
    <t>Парфёнов</t>
  </si>
  <si>
    <t>Добрыня</t>
  </si>
  <si>
    <t>Прекраснова</t>
  </si>
  <si>
    <t>Смольянинова</t>
  </si>
  <si>
    <t>Мироновна</t>
  </si>
  <si>
    <t>Стеблинская</t>
  </si>
  <si>
    <t>Алеся</t>
  </si>
  <si>
    <t>Степанова</t>
  </si>
  <si>
    <t>Титова</t>
  </si>
  <si>
    <t>Фирсова</t>
  </si>
  <si>
    <t>Шевяков</t>
  </si>
  <si>
    <t>Гордеева</t>
  </si>
  <si>
    <t>Гулеева</t>
  </si>
  <si>
    <t>Демитрова</t>
  </si>
  <si>
    <t>Затроева</t>
  </si>
  <si>
    <t>Каричева</t>
  </si>
  <si>
    <t>Лифарева</t>
  </si>
  <si>
    <t>Лузина</t>
  </si>
  <si>
    <t>Доминика</t>
  </si>
  <si>
    <t>Носикова</t>
  </si>
  <si>
    <t>Силвард</t>
  </si>
  <si>
    <t>Аркадьевна</t>
  </si>
  <si>
    <t>Пупасова</t>
  </si>
  <si>
    <t>Пшеничный</t>
  </si>
  <si>
    <t>Салаков</t>
  </si>
  <si>
    <t>Ринат</t>
  </si>
  <si>
    <t>Рамилевич</t>
  </si>
  <si>
    <t>Стародубова</t>
  </si>
  <si>
    <t>Тарарыко</t>
  </si>
  <si>
    <t>Щербинин</t>
  </si>
  <si>
    <t>Юрин</t>
  </si>
  <si>
    <t>Анфилофьева</t>
  </si>
  <si>
    <t>Бодуленко</t>
  </si>
  <si>
    <t>Буренкова</t>
  </si>
  <si>
    <t>Забаров</t>
  </si>
  <si>
    <t>Любимова</t>
  </si>
  <si>
    <t>Вадим</t>
  </si>
  <si>
    <t>Мустафина</t>
  </si>
  <si>
    <t>Назарова</t>
  </si>
  <si>
    <t>Прудиус</t>
  </si>
  <si>
    <t>Сауткина</t>
  </si>
  <si>
    <t>Оксана</t>
  </si>
  <si>
    <t>Сашина</t>
  </si>
  <si>
    <t>Сован</t>
  </si>
  <si>
    <t>Соловьева</t>
  </si>
  <si>
    <t>Чернодубова</t>
  </si>
  <si>
    <t>Чистякова</t>
  </si>
  <si>
    <t>Вадимовна</t>
  </si>
  <si>
    <t>30</t>
  </si>
  <si>
    <t>Ростовщикова Наталья Прокопьевна</t>
  </si>
  <si>
    <t>84</t>
  </si>
  <si>
    <t>18</t>
  </si>
  <si>
    <t>60</t>
  </si>
  <si>
    <t>56</t>
  </si>
  <si>
    <t>12</t>
  </si>
  <si>
    <t>29</t>
  </si>
  <si>
    <t>33</t>
  </si>
  <si>
    <t>20</t>
  </si>
  <si>
    <t>80</t>
  </si>
  <si>
    <t>25</t>
  </si>
  <si>
    <t>21</t>
  </si>
  <si>
    <t>59</t>
  </si>
  <si>
    <t>58</t>
  </si>
  <si>
    <t>49</t>
  </si>
  <si>
    <t>9</t>
  </si>
  <si>
    <t>41</t>
  </si>
  <si>
    <t>39</t>
  </si>
  <si>
    <t>32</t>
  </si>
  <si>
    <t>57</t>
  </si>
  <si>
    <t>53</t>
  </si>
  <si>
    <t>62</t>
  </si>
  <si>
    <t>Ростовщиковыа Наталья Прокопьевна</t>
  </si>
  <si>
    <t>11</t>
  </si>
  <si>
    <t>13</t>
  </si>
  <si>
    <t>19</t>
  </si>
  <si>
    <t>24</t>
  </si>
  <si>
    <t>17</t>
  </si>
  <si>
    <t>26</t>
  </si>
  <si>
    <t>50</t>
  </si>
  <si>
    <t>52</t>
  </si>
  <si>
    <t>15</t>
  </si>
  <si>
    <t>14</t>
  </si>
  <si>
    <t>68</t>
  </si>
  <si>
    <t>51</t>
  </si>
  <si>
    <t>37</t>
  </si>
  <si>
    <t>участник</t>
  </si>
  <si>
    <t>1</t>
  </si>
  <si>
    <t>Маркович Карина Юрьевна</t>
  </si>
  <si>
    <t>3</t>
  </si>
  <si>
    <t>2</t>
  </si>
  <si>
    <t>4</t>
  </si>
  <si>
    <t>5</t>
  </si>
  <si>
    <t>0</t>
  </si>
  <si>
    <t>Марчук</t>
  </si>
  <si>
    <t>Шерошенко Елена Александровна</t>
  </si>
  <si>
    <t>45</t>
  </si>
  <si>
    <t>участник34</t>
  </si>
  <si>
    <t>34</t>
  </si>
  <si>
    <t>52,5</t>
  </si>
  <si>
    <t>10</t>
  </si>
  <si>
    <t>19,5</t>
  </si>
  <si>
    <t>16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</si>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</sst>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27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1"/>
      <name val="Arial"/>
      <family val="1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  <charset val="204"/>
    </font>
    <font>
      <sz val="12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2" fillId="0" borderId="0"/>
    <xf numFmtId="0" fontId="19" fillId="0" borderId="0">
      <alignment vertical="top"/>
      <protection locked="0"/>
    </xf>
    <xf numFmtId="0" fontId="2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54">
    <xf numFmtId="0" fontId="0" fillId="0" borderId="0" xfId="0"/>
    <xf numFmtId="0" fontId="0" fillId="0" borderId="10" xfId="0" applyBorder="1"/>
    <xf numFmtId="0" fontId="0" fillId="0" borderId="11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1" fontId="20" fillId="0" borderId="0" xfId="0" applyNumberFormat="1" applyFont="1" applyAlignment="1">
      <alignment horizontal="left"/>
    </xf>
    <xf numFmtId="9" fontId="20" fillId="0" borderId="0" xfId="0" applyNumberFormat="1" applyFont="1" applyAlignment="1">
      <alignment horizontal="left"/>
    </xf>
    <xf numFmtId="165" fontId="20" fillId="0" borderId="0" xfId="0" applyNumberFormat="1" applyFont="1" applyAlignment="1">
      <alignment horizontal="left"/>
    </xf>
    <xf numFmtId="0" fontId="21" fillId="0" borderId="13" xfId="0" applyFont="1" applyBorder="1" applyAlignment="1">
      <alignment horizontal="left"/>
    </xf>
    <xf numFmtId="0" fontId="21" fillId="0" borderId="13" xfId="0" applyFont="1" applyBorder="1"/>
    <xf numFmtId="165" fontId="21" fillId="0" borderId="13" xfId="0" applyNumberFormat="1" applyFont="1" applyBorder="1"/>
    <xf numFmtId="49" fontId="21" fillId="0" borderId="13" xfId="0" applyNumberFormat="1" applyFont="1" applyBorder="1" applyAlignment="1">
      <alignment horizontal="left"/>
    </xf>
    <xf numFmtId="165" fontId="21" fillId="0" borderId="13" xfId="0" applyNumberFormat="1" applyFont="1" applyBorder="1" applyAlignment="1">
      <alignment horizontal="left"/>
    </xf>
    <xf numFmtId="165" fontId="21" fillId="0" borderId="13" xfId="0" applyNumberFormat="1" applyFont="1" applyBorder="1" applyAlignment="1">
      <alignment vertical="justify"/>
    </xf>
    <xf numFmtId="1" fontId="21" fillId="0" borderId="13" xfId="0" applyNumberFormat="1" applyFont="1" applyBorder="1" applyAlignment="1">
      <alignment horizontal="left"/>
    </xf>
    <xf numFmtId="49" fontId="21" fillId="0" borderId="13" xfId="0" applyNumberFormat="1" applyFont="1" applyBorder="1" applyAlignment="1">
      <alignment horizontal="center"/>
    </xf>
    <xf numFmtId="9" fontId="21" fillId="0" borderId="13" xfId="0" applyNumberFormat="1" applyFont="1" applyBorder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left"/>
    </xf>
    <xf numFmtId="1" fontId="21" fillId="0" borderId="0" xfId="0" applyNumberFormat="1" applyFont="1" applyAlignment="1">
      <alignment horizontal="left"/>
    </xf>
    <xf numFmtId="9" fontId="21" fillId="0" borderId="0" xfId="0" applyNumberFormat="1" applyFont="1" applyAlignment="1">
      <alignment horizontal="left"/>
    </xf>
    <xf numFmtId="165" fontId="21" fillId="0" borderId="0" xfId="0" applyNumberFormat="1" applyFont="1" applyAlignment="1">
      <alignment horizontal="left"/>
    </xf>
    <xf numFmtId="1" fontId="20" fillId="0" borderId="0" xfId="0" applyNumberFormat="1" applyFont="1" applyAlignment="1">
      <alignment wrapText="1"/>
    </xf>
    <xf numFmtId="0" fontId="26" fillId="0" borderId="0" xfId="0" applyFont="1" applyAlignment="1">
      <alignment horizontal="center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13" xfId="0" applyFont="1" applyFill="1" applyBorder="1" applyAlignment="1">
      <alignment horizontal="left" vertical="center" wrapText="1"/>
    </xf>
    <xf numFmtId="1" fontId="25" fillId="24" borderId="13" xfId="0" applyNumberFormat="1" applyFont="1" applyFill="1" applyBorder="1" applyAlignment="1">
      <alignment horizontal="center" vertical="center" wrapText="1"/>
    </xf>
    <xf numFmtId="165" fontId="25" fillId="24" borderId="13" xfId="0" applyNumberFormat="1" applyFont="1" applyFill="1" applyBorder="1" applyAlignment="1">
      <alignment horizontal="center" vertical="center" wrapText="1"/>
    </xf>
    <xf numFmtId="9" fontId="21" fillId="0" borderId="13" xfId="0" applyNumberFormat="1" applyFont="1" applyBorder="1" applyAlignment="1">
      <alignment horizontal="center"/>
    </xf>
    <xf numFmtId="0" fontId="0" fillId="0" borderId="13" xfId="0" applyBorder="1"/>
    <xf numFmtId="0" fontId="21" fillId="0" borderId="14" xfId="0" applyFont="1" applyBorder="1" applyAlignment="1">
      <alignment horizontal="left"/>
    </xf>
    <xf numFmtId="0" fontId="20" fillId="0" borderId="13" xfId="0" applyFont="1" applyBorder="1"/>
    <xf numFmtId="0" fontId="20" fillId="0" borderId="13" xfId="0" applyFont="1" applyBorder="1" applyAlignment="1">
      <alignment horizontal="left"/>
    </xf>
    <xf numFmtId="1" fontId="20" fillId="0" borderId="13" xfId="0" applyNumberFormat="1" applyFont="1" applyBorder="1" applyAlignment="1">
      <alignment horizontal="left"/>
    </xf>
    <xf numFmtId="165" fontId="20" fillId="0" borderId="13" xfId="0" applyNumberFormat="1" applyFont="1" applyBorder="1" applyAlignment="1">
      <alignment horizontal="left"/>
    </xf>
    <xf numFmtId="49" fontId="21" fillId="0" borderId="15" xfId="0" applyNumberFormat="1" applyFont="1" applyBorder="1" applyAlignment="1">
      <alignment horizontal="left"/>
    </xf>
    <xf numFmtId="1" fontId="21" fillId="0" borderId="15" xfId="0" applyNumberFormat="1" applyFont="1" applyBorder="1" applyAlignment="1">
      <alignment horizontal="left"/>
    </xf>
    <xf numFmtId="9" fontId="21" fillId="0" borderId="15" xfId="0" applyNumberFormat="1" applyFont="1" applyBorder="1" applyAlignment="1">
      <alignment horizontal="left"/>
    </xf>
    <xf numFmtId="165" fontId="21" fillId="0" borderId="15" xfId="0" applyNumberFormat="1" applyFont="1" applyBorder="1"/>
    <xf numFmtId="49" fontId="21" fillId="0" borderId="15" xfId="0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9" fontId="21" fillId="0" borderId="15" xfId="0" applyNumberFormat="1" applyFont="1" applyBorder="1" applyAlignment="1">
      <alignment horizontal="center"/>
    </xf>
    <xf numFmtId="1" fontId="20" fillId="0" borderId="0" xfId="0" applyNumberFormat="1" applyFont="1" applyAlignment="1">
      <alignment horizontal="left" wrapText="1"/>
    </xf>
    <xf numFmtId="0" fontId="26" fillId="0" borderId="0" xfId="0" applyFont="1" applyAlignment="1">
      <alignment horizontal="left"/>
    </xf>
    <xf numFmtId="1" fontId="20" fillId="0" borderId="0" xfId="0" applyNumberFormat="1" applyFont="1" applyAlignment="1">
      <alignment horizontal="center" wrapText="1"/>
    </xf>
    <xf numFmtId="9" fontId="21" fillId="0" borderId="0" xfId="0" applyNumberFormat="1" applyFont="1" applyAlignment="1">
      <alignment horizontal="center"/>
    </xf>
    <xf numFmtId="9" fontId="20" fillId="0" borderId="0" xfId="0" applyNumberFormat="1" applyFont="1" applyAlignment="1">
      <alignment horizontal="center"/>
    </xf>
    <xf numFmtId="0" fontId="21" fillId="0" borderId="15" xfId="0" applyFont="1" applyBorder="1" applyAlignment="1">
      <alignment horizontal="left"/>
    </xf>
    <xf numFmtId="0" fontId="0" fillId="0" borderId="15" xfId="0" applyBorder="1"/>
    <xf numFmtId="0" fontId="26" fillId="0" borderId="0" xfId="0" applyFont="1" applyAlignment="1">
      <alignment horizontal="center"/>
    </xf>
  </cellXfs>
  <cellStyles count="50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Excel Built-in Normal" xfId="19"/>
    <cellStyle name="Normal" xfId="20"/>
    <cellStyle name="Normal 2" xfId="21"/>
    <cellStyle name="Акцент1" xfId="22" builtinId="29" customBuiltin="1"/>
    <cellStyle name="Акцент2" xfId="23" builtinId="33" customBuiltin="1"/>
    <cellStyle name="Акцент3" xfId="24" builtinId="37" customBuiltin="1"/>
    <cellStyle name="Акцент4" xfId="25" builtinId="41" customBuiltin="1"/>
    <cellStyle name="Акцент5" xfId="26" builtinId="45" customBuiltin="1"/>
    <cellStyle name="Акцент6" xfId="27" builtinId="49" customBuiltin="1"/>
    <cellStyle name="Ввод " xfId="28" builtinId="20" customBuiltin="1"/>
    <cellStyle name="Вывод" xfId="29" builtinId="21" customBuiltin="1"/>
    <cellStyle name="Вычисление" xfId="30" builtinId="22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 builtinId="25" customBuiltin="1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/>
    <cellStyle name="Обычный 14" xfId="39"/>
    <cellStyle name="Обычный 15" xfId="40"/>
    <cellStyle name="Обычный 18" xfId="41"/>
    <cellStyle name="Обычный 2" xfId="42"/>
    <cellStyle name="Обычный 3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Текст предупреждения" xfId="48" builtinId="11" customBuiltin="1"/>
    <cellStyle name="Хороший" xfId="49" builtinId="26" customBuiltin="1"/>
  </cellStyles>
  <dxfs count="0"/>
  <tableStyles count="0" defaultTableStyle="TableStyleMedium9" defaultPivotStyle="PivotStyleLight16"/>
  <colors>
    <mruColors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86;&#1083;&#1080;&#1084;&#1087;&#1080;&#1072;&#1076;&#1099;%202017\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64;&#1069;%20&#1086;&#1073;&#1097;%20&#1072;&#1085;&#1075;&#1083;%20&#1103;&#107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2-2023\&#1064;&#1069;\&#1080;&#1090;&#1086;&#1075;&#1080;%20&#1064;&#1069;\&#1080;&#1090;&#1086;&#1075;&#1080;%20&#1064;&#1069;\9\&#1057;&#1087;&#1080;&#1089;&#1086;&#1082;_&#1091;&#1095;&#1072;&#1089;&#1090;&#1085;&#1080;&#1082;&#1080;_&#1064;&#1069;%20&#1052;&#1040;&#1054;&#1059;%20&#1043;&#1080;&#1084;&#1085;&#1072;&#1079;&#1080;&#1103;%209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B4">
            <v>5</v>
          </cell>
          <cell r="F4" t="str">
            <v>М</v>
          </cell>
        </row>
        <row r="5">
          <cell r="B5">
            <v>6</v>
          </cell>
          <cell r="F5" t="str">
            <v>Ж</v>
          </cell>
        </row>
        <row r="6">
          <cell r="B6">
            <v>7</v>
          </cell>
          <cell r="L6" t="str">
            <v>г. Ачинск</v>
          </cell>
        </row>
        <row r="7">
          <cell r="B7">
            <v>8</v>
          </cell>
          <cell r="L7" t="str">
            <v>г. Боготол</v>
          </cell>
        </row>
        <row r="8">
          <cell r="B8">
            <v>9</v>
          </cell>
          <cell r="L8" t="str">
            <v>г. Бородино</v>
          </cell>
        </row>
        <row r="9">
          <cell r="B9">
            <v>10</v>
          </cell>
          <cell r="L9" t="str">
            <v>г. Дивногорск</v>
          </cell>
        </row>
        <row r="10">
          <cell r="B10">
            <v>11</v>
          </cell>
          <cell r="L10" t="str">
            <v>г. Енисейск</v>
          </cell>
        </row>
        <row r="11">
          <cell r="L11" t="str">
            <v>г. Железногорск</v>
          </cell>
        </row>
        <row r="12">
          <cell r="L12" t="str">
            <v>г. Зеленогорск</v>
          </cell>
        </row>
        <row r="13">
          <cell r="L13" t="str">
            <v>г. Канск</v>
          </cell>
        </row>
        <row r="14">
          <cell r="L14" t="str">
            <v>г. Красноярск</v>
          </cell>
        </row>
        <row r="15">
          <cell r="L15" t="str">
            <v>г. Лесосибирск</v>
          </cell>
        </row>
        <row r="16">
          <cell r="L16" t="str">
            <v>г. Минусинск</v>
          </cell>
        </row>
        <row r="17">
          <cell r="L17" t="str">
            <v>г. Назарово</v>
          </cell>
        </row>
        <row r="18">
          <cell r="L18" t="str">
            <v>г. Норильск</v>
          </cell>
        </row>
        <row r="19">
          <cell r="L19" t="str">
            <v>г. Сосновоборск</v>
          </cell>
        </row>
        <row r="20">
          <cell r="L20" t="str">
            <v>г. Шарыпово</v>
          </cell>
        </row>
        <row r="21">
          <cell r="L21" t="str">
            <v>Абанский</v>
          </cell>
        </row>
        <row r="22">
          <cell r="L22" t="str">
            <v>Ачинский</v>
          </cell>
        </row>
        <row r="23">
          <cell r="L23" t="str">
            <v>Балахтинский</v>
          </cell>
        </row>
        <row r="24">
          <cell r="L24" t="str">
            <v>Березовский</v>
          </cell>
        </row>
        <row r="25">
          <cell r="L25" t="str">
            <v>Бирилюсский</v>
          </cell>
        </row>
        <row r="26">
          <cell r="L26" t="str">
            <v>Боготольский</v>
          </cell>
        </row>
        <row r="27">
          <cell r="L27" t="str">
            <v>Богучанский</v>
          </cell>
        </row>
        <row r="28">
          <cell r="L28" t="str">
            <v>Большемуртинский</v>
          </cell>
        </row>
        <row r="29">
          <cell r="L29" t="str">
            <v>Большеулуйский</v>
          </cell>
        </row>
        <row r="30">
          <cell r="L30" t="str">
            <v>Дзержинский</v>
          </cell>
        </row>
        <row r="31">
          <cell r="L31" t="str">
            <v>Емельяновский</v>
          </cell>
        </row>
        <row r="32">
          <cell r="L32" t="str">
            <v>Енисейский</v>
          </cell>
        </row>
        <row r="33">
          <cell r="L33" t="str">
            <v>Ермаковский</v>
          </cell>
        </row>
        <row r="34">
          <cell r="L34" t="str">
            <v>ЗАТО Солнечный</v>
          </cell>
        </row>
        <row r="35">
          <cell r="L35" t="str">
            <v>Идринский</v>
          </cell>
        </row>
        <row r="36">
          <cell r="L36" t="str">
            <v>Иланский</v>
          </cell>
        </row>
        <row r="37">
          <cell r="L37" t="str">
            <v>Ирбейский</v>
          </cell>
        </row>
        <row r="38">
          <cell r="L38" t="str">
            <v>Казачинский</v>
          </cell>
        </row>
        <row r="39">
          <cell r="L39" t="str">
            <v>Канский</v>
          </cell>
        </row>
        <row r="40">
          <cell r="L40" t="str">
            <v>Каратузский</v>
          </cell>
        </row>
        <row r="41">
          <cell r="L41" t="str">
            <v>Кежемский</v>
          </cell>
        </row>
        <row r="42">
          <cell r="L42" t="str">
            <v>Козульский</v>
          </cell>
        </row>
        <row r="43">
          <cell r="L43" t="str">
            <v>Краснотуранский</v>
          </cell>
        </row>
        <row r="44">
          <cell r="L44" t="str">
            <v>Курагинский</v>
          </cell>
        </row>
        <row r="45">
          <cell r="L45" t="str">
            <v>Манский</v>
          </cell>
        </row>
        <row r="46">
          <cell r="L46" t="str">
            <v>Минусинский</v>
          </cell>
        </row>
        <row r="47">
          <cell r="L47" t="str">
            <v>Мотыгинский</v>
          </cell>
        </row>
        <row r="48">
          <cell r="L48" t="str">
            <v>Назаровский</v>
          </cell>
        </row>
        <row r="49">
          <cell r="L49" t="str">
            <v>Нижнеингашский</v>
          </cell>
        </row>
        <row r="50">
          <cell r="L50" t="str">
            <v>Новоселовский</v>
          </cell>
        </row>
        <row r="51">
          <cell r="L51" t="str">
            <v>Партизанский</v>
          </cell>
        </row>
        <row r="52">
          <cell r="L52" t="str">
            <v>Пировский</v>
          </cell>
        </row>
        <row r="53">
          <cell r="L53" t="str">
            <v>Рыбинский</v>
          </cell>
        </row>
        <row r="54">
          <cell r="L54" t="str">
            <v>Саянский</v>
          </cell>
        </row>
        <row r="55">
          <cell r="L55" t="str">
            <v>Северо-Енисейский</v>
          </cell>
        </row>
        <row r="56">
          <cell r="L56" t="str">
            <v>Сухобузимский</v>
          </cell>
        </row>
        <row r="57">
          <cell r="L57" t="str">
            <v>Таймырский</v>
          </cell>
        </row>
        <row r="58">
          <cell r="L58" t="str">
            <v>Тасеевский</v>
          </cell>
        </row>
        <row r="59">
          <cell r="L59" t="str">
            <v>Туруханский</v>
          </cell>
        </row>
        <row r="60">
          <cell r="L60" t="str">
            <v>Тюхтетский</v>
          </cell>
        </row>
        <row r="61">
          <cell r="L61" t="str">
            <v>Ужурский</v>
          </cell>
        </row>
        <row r="62">
          <cell r="L62" t="str">
            <v>Уярский</v>
          </cell>
        </row>
        <row r="63">
          <cell r="L63" t="str">
            <v>Шарыповский</v>
          </cell>
        </row>
        <row r="64">
          <cell r="L64" t="str">
            <v>Шушенский</v>
          </cell>
        </row>
        <row r="65">
          <cell r="L65" t="str">
            <v>Эвенкийский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D4" t="str">
            <v>Участник</v>
          </cell>
          <cell r="F4" t="str">
            <v>М</v>
          </cell>
          <cell r="H4" t="str">
            <v>Да</v>
          </cell>
        </row>
        <row r="5">
          <cell r="D5" t="str">
            <v>Победитель</v>
          </cell>
          <cell r="F5" t="str">
            <v>Ж</v>
          </cell>
          <cell r="H5" t="str">
            <v>Нет</v>
          </cell>
        </row>
        <row r="6">
          <cell r="D6" t="str">
            <v>Призер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F4" t="str">
            <v>М</v>
          </cell>
          <cell r="H4" t="str">
            <v>Да</v>
          </cell>
        </row>
        <row r="5">
          <cell r="F5" t="str">
            <v>Ж</v>
          </cell>
          <cell r="H5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г."/>
      <sheetName val="Лист2"/>
    </sheetNames>
    <sheetDataSet>
      <sheetData sheetId="0"/>
      <sheetData sheetId="1">
        <row r="4">
          <cell r="D4" t="str">
            <v>Участник</v>
          </cell>
          <cell r="F4" t="str">
            <v>М</v>
          </cell>
        </row>
        <row r="5">
          <cell r="D5" t="str">
            <v>Победитель</v>
          </cell>
          <cell r="F5" t="str">
            <v>Ж</v>
          </cell>
        </row>
        <row r="6">
          <cell r="D6" t="str">
            <v>Призер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zoomScale="70" zoomScaleNormal="70" workbookViewId="0">
      <pane ySplit="6" topLeftCell="A7" activePane="bottomLeft" state="frozen"/>
      <selection pane="bottomLeft" activeCell="F7" sqref="F7"/>
    </sheetView>
  </sheetViews>
  <sheetFormatPr defaultColWidth="9.140625" defaultRowHeight="12.75" x14ac:dyDescent="0.2"/>
  <cols>
    <col min="1" max="1" width="9.140625" style="6"/>
    <col min="2" max="2" width="17.7109375" style="8" customWidth="1"/>
    <col min="3" max="3" width="16.140625" style="8" customWidth="1"/>
    <col min="4" max="4" width="17.28515625" style="8" customWidth="1"/>
    <col min="5" max="6" width="9.85546875" style="8" customWidth="1"/>
    <col min="7" max="7" width="9.7109375" style="9" customWidth="1"/>
    <col min="8" max="8" width="9.7109375" style="10" customWidth="1"/>
    <col min="9" max="9" width="11.5703125" style="9" customWidth="1"/>
    <col min="10" max="10" width="9.7109375" style="10" customWidth="1"/>
    <col min="11" max="11" width="33.42578125" style="11" customWidth="1"/>
    <col min="12" max="16384" width="9.140625" style="6"/>
  </cols>
  <sheetData>
    <row r="1" spans="1:12" ht="56.25" customHeight="1" x14ac:dyDescent="0.2">
      <c r="I1" s="26"/>
      <c r="J1" s="46"/>
      <c r="K1" s="26" t="s">
        <v>107</v>
      </c>
    </row>
    <row r="2" spans="1:12" x14ac:dyDescent="0.2">
      <c r="A2" s="53" t="s">
        <v>106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2" ht="16.5" customHeight="1" x14ac:dyDescent="0.2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2" ht="16.5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47"/>
      <c r="K4" s="27"/>
    </row>
    <row r="5" spans="1:12" x14ac:dyDescent="0.2">
      <c r="B5" s="6"/>
      <c r="C5" s="7"/>
      <c r="D5" s="7"/>
      <c r="E5" s="7"/>
      <c r="F5" s="7"/>
      <c r="G5" s="7"/>
      <c r="H5" s="7"/>
      <c r="I5" s="7"/>
      <c r="J5" s="8"/>
      <c r="K5" s="7"/>
    </row>
    <row r="6" spans="1:12" ht="51" customHeight="1" x14ac:dyDescent="0.2">
      <c r="A6" s="28"/>
      <c r="B6" s="28" t="s">
        <v>0</v>
      </c>
      <c r="C6" s="28" t="s">
        <v>1</v>
      </c>
      <c r="D6" s="28" t="s">
        <v>2</v>
      </c>
      <c r="E6" s="28" t="s">
        <v>3</v>
      </c>
      <c r="F6" s="28" t="s">
        <v>98</v>
      </c>
      <c r="G6" s="28" t="s">
        <v>102</v>
      </c>
      <c r="H6" s="28" t="s">
        <v>103</v>
      </c>
      <c r="I6" s="30" t="s">
        <v>104</v>
      </c>
      <c r="J6" s="29" t="s">
        <v>105</v>
      </c>
      <c r="K6" s="31" t="s">
        <v>99</v>
      </c>
      <c r="L6" s="31" t="s">
        <v>99</v>
      </c>
    </row>
    <row r="7" spans="1:12" s="21" customFormat="1" ht="17.25" customHeight="1" x14ac:dyDescent="0.25">
      <c r="A7" s="12"/>
      <c r="B7" s="33" t="s">
        <v>296</v>
      </c>
      <c r="C7" s="33" t="s">
        <v>297</v>
      </c>
      <c r="D7" s="33" t="s">
        <v>196</v>
      </c>
      <c r="E7" s="36" t="s">
        <v>5</v>
      </c>
      <c r="F7" s="36">
        <v>77</v>
      </c>
      <c r="G7" s="37"/>
      <c r="H7" s="19">
        <f t="shared" ref="H7:H38" si="0">F7+G7</f>
        <v>77</v>
      </c>
      <c r="I7" s="37">
        <v>100</v>
      </c>
      <c r="J7" s="20">
        <f t="shared" ref="J7:J38" si="1">H7/I7</f>
        <v>0.77</v>
      </c>
      <c r="K7" s="38" t="s">
        <v>417</v>
      </c>
      <c r="L7" s="15"/>
    </row>
    <row r="8" spans="1:12" s="21" customFormat="1" ht="17.25" customHeight="1" x14ac:dyDescent="0.25">
      <c r="A8" s="12"/>
      <c r="B8" s="33" t="s">
        <v>226</v>
      </c>
      <c r="C8" s="33" t="s">
        <v>194</v>
      </c>
      <c r="D8" s="33" t="s">
        <v>154</v>
      </c>
      <c r="E8" s="36" t="s">
        <v>6</v>
      </c>
      <c r="F8" s="36">
        <v>57</v>
      </c>
      <c r="G8" s="37"/>
      <c r="H8" s="19">
        <f t="shared" si="0"/>
        <v>57</v>
      </c>
      <c r="I8" s="37">
        <v>100</v>
      </c>
      <c r="J8" s="20">
        <f t="shared" si="1"/>
        <v>0.56999999999999995</v>
      </c>
      <c r="K8" s="38" t="s">
        <v>417</v>
      </c>
      <c r="L8" s="15"/>
    </row>
    <row r="9" spans="1:12" s="21" customFormat="1" ht="17.25" customHeight="1" x14ac:dyDescent="0.25">
      <c r="A9" s="12"/>
      <c r="B9" s="33" t="s">
        <v>244</v>
      </c>
      <c r="C9" s="33" t="s">
        <v>157</v>
      </c>
      <c r="D9" s="33" t="s">
        <v>164</v>
      </c>
      <c r="E9" s="15" t="s">
        <v>6</v>
      </c>
      <c r="F9" s="15" t="s">
        <v>421</v>
      </c>
      <c r="G9" s="18"/>
      <c r="H9" s="19">
        <f t="shared" si="0"/>
        <v>52.5</v>
      </c>
      <c r="I9" s="18">
        <v>100</v>
      </c>
      <c r="J9" s="20">
        <f t="shared" si="1"/>
        <v>0.52500000000000002</v>
      </c>
      <c r="K9" s="14" t="s">
        <v>417</v>
      </c>
      <c r="L9" s="15"/>
    </row>
    <row r="10" spans="1:12" s="21" customFormat="1" ht="17.25" customHeight="1" x14ac:dyDescent="0.25">
      <c r="A10" s="12"/>
      <c r="B10" s="33" t="s">
        <v>274</v>
      </c>
      <c r="C10" s="33" t="s">
        <v>275</v>
      </c>
      <c r="D10" s="33" t="s">
        <v>150</v>
      </c>
      <c r="E10" s="15" t="s">
        <v>13</v>
      </c>
      <c r="F10" s="15" t="s">
        <v>418</v>
      </c>
      <c r="G10" s="18"/>
      <c r="H10" s="19">
        <f t="shared" si="0"/>
        <v>45</v>
      </c>
      <c r="I10" s="18">
        <v>100</v>
      </c>
      <c r="J10" s="20">
        <f t="shared" si="1"/>
        <v>0.45</v>
      </c>
      <c r="K10" s="16" t="s">
        <v>417</v>
      </c>
      <c r="L10" s="15"/>
    </row>
    <row r="11" spans="1:12" s="21" customFormat="1" ht="17.25" customHeight="1" x14ac:dyDescent="0.25">
      <c r="A11" s="12"/>
      <c r="B11" s="33" t="s">
        <v>111</v>
      </c>
      <c r="C11" s="33" t="s">
        <v>170</v>
      </c>
      <c r="D11" s="33" t="s">
        <v>130</v>
      </c>
      <c r="E11" s="36" t="s">
        <v>13</v>
      </c>
      <c r="F11" s="36">
        <v>45</v>
      </c>
      <c r="G11" s="37"/>
      <c r="H11" s="19">
        <f t="shared" si="0"/>
        <v>45</v>
      </c>
      <c r="I11" s="37">
        <v>100</v>
      </c>
      <c r="J11" s="20">
        <f t="shared" si="1"/>
        <v>0.45</v>
      </c>
      <c r="K11" s="38" t="s">
        <v>417</v>
      </c>
      <c r="L11" s="15"/>
    </row>
    <row r="12" spans="1:12" s="21" customFormat="1" ht="17.25" customHeight="1" x14ac:dyDescent="0.25">
      <c r="A12" s="12"/>
      <c r="B12" s="33" t="s">
        <v>181</v>
      </c>
      <c r="C12" s="33" t="s">
        <v>215</v>
      </c>
      <c r="D12" s="33" t="s">
        <v>129</v>
      </c>
      <c r="E12" s="36" t="s">
        <v>13</v>
      </c>
      <c r="F12" s="36">
        <v>45</v>
      </c>
      <c r="G12" s="37"/>
      <c r="H12" s="19">
        <f t="shared" si="0"/>
        <v>45</v>
      </c>
      <c r="I12" s="37">
        <v>100</v>
      </c>
      <c r="J12" s="20">
        <f t="shared" si="1"/>
        <v>0.45</v>
      </c>
      <c r="K12" s="38" t="s">
        <v>417</v>
      </c>
      <c r="L12" s="15"/>
    </row>
    <row r="13" spans="1:12" s="21" customFormat="1" ht="17.25" customHeight="1" x14ac:dyDescent="0.25">
      <c r="A13" s="12"/>
      <c r="B13" s="33" t="s">
        <v>257</v>
      </c>
      <c r="C13" s="33" t="s">
        <v>118</v>
      </c>
      <c r="D13" s="33" t="s">
        <v>132</v>
      </c>
      <c r="E13" s="15" t="s">
        <v>13</v>
      </c>
      <c r="F13" s="15" t="s">
        <v>407</v>
      </c>
      <c r="G13" s="18"/>
      <c r="H13" s="19">
        <f t="shared" si="0"/>
        <v>37</v>
      </c>
      <c r="I13" s="18">
        <v>100</v>
      </c>
      <c r="J13" s="20">
        <f t="shared" si="1"/>
        <v>0.37</v>
      </c>
      <c r="K13" s="15" t="s">
        <v>417</v>
      </c>
      <c r="L13" s="15"/>
    </row>
    <row r="14" spans="1:12" s="21" customFormat="1" ht="17.25" customHeight="1" x14ac:dyDescent="0.25">
      <c r="A14" s="12"/>
      <c r="B14" s="33" t="s">
        <v>283</v>
      </c>
      <c r="C14" s="33" t="s">
        <v>112</v>
      </c>
      <c r="D14" s="33" t="s">
        <v>129</v>
      </c>
      <c r="E14" s="36" t="s">
        <v>408</v>
      </c>
      <c r="F14" s="36">
        <v>35</v>
      </c>
      <c r="G14" s="37"/>
      <c r="H14" s="19">
        <f t="shared" si="0"/>
        <v>35</v>
      </c>
      <c r="I14" s="37">
        <v>100</v>
      </c>
      <c r="J14" s="20">
        <f t="shared" si="1"/>
        <v>0.35</v>
      </c>
      <c r="K14" s="38" t="s">
        <v>417</v>
      </c>
      <c r="L14" s="15"/>
    </row>
    <row r="15" spans="1:12" s="21" customFormat="1" ht="17.25" customHeight="1" x14ac:dyDescent="0.25">
      <c r="A15" s="12"/>
      <c r="B15" s="33" t="s">
        <v>289</v>
      </c>
      <c r="C15" s="33" t="s">
        <v>290</v>
      </c>
      <c r="D15" s="33" t="s">
        <v>202</v>
      </c>
      <c r="E15" s="36" t="s">
        <v>408</v>
      </c>
      <c r="F15" s="36">
        <v>35</v>
      </c>
      <c r="G15" s="37"/>
      <c r="H15" s="19">
        <f t="shared" si="0"/>
        <v>35</v>
      </c>
      <c r="I15" s="37">
        <v>100</v>
      </c>
      <c r="J15" s="20">
        <f t="shared" si="1"/>
        <v>0.35</v>
      </c>
      <c r="K15" s="38" t="s">
        <v>417</v>
      </c>
      <c r="L15" s="15"/>
    </row>
    <row r="16" spans="1:12" s="21" customFormat="1" ht="17.25" customHeight="1" x14ac:dyDescent="0.25">
      <c r="A16" s="12"/>
      <c r="B16" s="33" t="s">
        <v>292</v>
      </c>
      <c r="C16" s="33" t="s">
        <v>172</v>
      </c>
      <c r="D16" s="33" t="s">
        <v>193</v>
      </c>
      <c r="E16" s="36" t="s">
        <v>408</v>
      </c>
      <c r="F16" s="36">
        <v>35</v>
      </c>
      <c r="G16" s="37"/>
      <c r="H16" s="19">
        <f t="shared" si="0"/>
        <v>35</v>
      </c>
      <c r="I16" s="37">
        <v>100</v>
      </c>
      <c r="J16" s="20">
        <f t="shared" si="1"/>
        <v>0.35</v>
      </c>
      <c r="K16" s="38" t="s">
        <v>417</v>
      </c>
      <c r="L16" s="15"/>
    </row>
    <row r="17" spans="1:12" s="21" customFormat="1" ht="17.25" customHeight="1" x14ac:dyDescent="0.25">
      <c r="A17" s="12"/>
      <c r="B17" s="33" t="s">
        <v>293</v>
      </c>
      <c r="C17" s="33" t="s">
        <v>170</v>
      </c>
      <c r="D17" s="33" t="s">
        <v>130</v>
      </c>
      <c r="E17" s="36" t="s">
        <v>408</v>
      </c>
      <c r="F17" s="36">
        <v>35</v>
      </c>
      <c r="G17" s="37"/>
      <c r="H17" s="19">
        <f t="shared" si="0"/>
        <v>35</v>
      </c>
      <c r="I17" s="37">
        <v>100</v>
      </c>
      <c r="J17" s="20">
        <f t="shared" si="1"/>
        <v>0.35</v>
      </c>
      <c r="K17" s="38" t="s">
        <v>417</v>
      </c>
      <c r="L17" s="15"/>
    </row>
    <row r="18" spans="1:12" s="21" customFormat="1" ht="17.25" customHeight="1" x14ac:dyDescent="0.25">
      <c r="A18" s="12"/>
      <c r="B18" s="33" t="s">
        <v>279</v>
      </c>
      <c r="C18" s="33" t="s">
        <v>122</v>
      </c>
      <c r="D18" s="33" t="s">
        <v>195</v>
      </c>
      <c r="E18" s="15" t="s">
        <v>13</v>
      </c>
      <c r="F18" s="15" t="s">
        <v>420</v>
      </c>
      <c r="G18" s="18"/>
      <c r="H18" s="19">
        <f t="shared" si="0"/>
        <v>34</v>
      </c>
      <c r="I18" s="18">
        <v>100</v>
      </c>
      <c r="J18" s="20">
        <f t="shared" si="1"/>
        <v>0.34</v>
      </c>
      <c r="K18" s="15" t="s">
        <v>417</v>
      </c>
      <c r="L18" s="15"/>
    </row>
    <row r="19" spans="1:12" s="21" customFormat="1" ht="17.25" customHeight="1" x14ac:dyDescent="0.25">
      <c r="A19" s="12"/>
      <c r="B19" s="33" t="s">
        <v>281</v>
      </c>
      <c r="C19" s="33" t="s">
        <v>173</v>
      </c>
      <c r="D19" s="33" t="s">
        <v>282</v>
      </c>
      <c r="E19" s="15" t="s">
        <v>13</v>
      </c>
      <c r="F19" s="15" t="s">
        <v>420</v>
      </c>
      <c r="G19" s="18"/>
      <c r="H19" s="19">
        <f t="shared" si="0"/>
        <v>34</v>
      </c>
      <c r="I19" s="18">
        <v>100</v>
      </c>
      <c r="J19" s="20">
        <f t="shared" si="1"/>
        <v>0.34</v>
      </c>
      <c r="K19" s="14" t="s">
        <v>417</v>
      </c>
      <c r="L19" s="15"/>
    </row>
    <row r="20" spans="1:12" s="21" customFormat="1" ht="17.25" customHeight="1" x14ac:dyDescent="0.25">
      <c r="A20" s="12"/>
      <c r="B20" s="33" t="s">
        <v>239</v>
      </c>
      <c r="C20" s="33" t="s">
        <v>159</v>
      </c>
      <c r="D20" s="33" t="s">
        <v>158</v>
      </c>
      <c r="E20" s="15" t="s">
        <v>13</v>
      </c>
      <c r="F20" s="15" t="s">
        <v>390</v>
      </c>
      <c r="G20" s="18"/>
      <c r="H20" s="19">
        <f t="shared" si="0"/>
        <v>32</v>
      </c>
      <c r="I20" s="18">
        <v>100</v>
      </c>
      <c r="J20" s="20">
        <f t="shared" si="1"/>
        <v>0.32</v>
      </c>
      <c r="K20" s="14" t="s">
        <v>417</v>
      </c>
      <c r="L20" s="15"/>
    </row>
    <row r="21" spans="1:12" s="21" customFormat="1" ht="17.25" customHeight="1" x14ac:dyDescent="0.25">
      <c r="A21" s="12"/>
      <c r="B21" s="33" t="s">
        <v>254</v>
      </c>
      <c r="C21" s="33" t="s">
        <v>255</v>
      </c>
      <c r="D21" s="33" t="s">
        <v>140</v>
      </c>
      <c r="E21" s="15" t="s">
        <v>13</v>
      </c>
      <c r="F21" s="15" t="s">
        <v>382</v>
      </c>
      <c r="G21" s="18"/>
      <c r="H21" s="19">
        <f t="shared" si="0"/>
        <v>25</v>
      </c>
      <c r="I21" s="18">
        <v>100</v>
      </c>
      <c r="J21" s="20">
        <f t="shared" si="1"/>
        <v>0.25</v>
      </c>
      <c r="K21" s="15" t="s">
        <v>417</v>
      </c>
      <c r="L21" s="15"/>
    </row>
    <row r="22" spans="1:12" s="21" customFormat="1" ht="17.25" customHeight="1" x14ac:dyDescent="0.25">
      <c r="A22" s="12"/>
      <c r="B22" s="33" t="s">
        <v>276</v>
      </c>
      <c r="C22" s="33" t="s">
        <v>118</v>
      </c>
      <c r="D22" s="33" t="s">
        <v>140</v>
      </c>
      <c r="E22" s="15" t="s">
        <v>13</v>
      </c>
      <c r="F22" s="15" t="s">
        <v>382</v>
      </c>
      <c r="G22" s="18"/>
      <c r="H22" s="19">
        <f t="shared" si="0"/>
        <v>25</v>
      </c>
      <c r="I22" s="18">
        <v>100</v>
      </c>
      <c r="J22" s="20">
        <f t="shared" si="1"/>
        <v>0.25</v>
      </c>
      <c r="K22" s="15" t="s">
        <v>417</v>
      </c>
      <c r="L22" s="15"/>
    </row>
    <row r="23" spans="1:12" s="21" customFormat="1" ht="17.25" customHeight="1" x14ac:dyDescent="0.25">
      <c r="A23" s="12"/>
      <c r="B23" s="33" t="s">
        <v>291</v>
      </c>
      <c r="C23" s="33" t="s">
        <v>142</v>
      </c>
      <c r="D23" s="33" t="s">
        <v>146</v>
      </c>
      <c r="E23" s="36" t="s">
        <v>408</v>
      </c>
      <c r="F23" s="36">
        <v>25</v>
      </c>
      <c r="G23" s="37"/>
      <c r="H23" s="19">
        <f t="shared" si="0"/>
        <v>25</v>
      </c>
      <c r="I23" s="37">
        <v>100</v>
      </c>
      <c r="J23" s="20">
        <f t="shared" si="1"/>
        <v>0.25</v>
      </c>
      <c r="K23" s="38" t="s">
        <v>417</v>
      </c>
      <c r="L23" s="15"/>
    </row>
    <row r="24" spans="1:12" s="21" customFormat="1" ht="17.25" customHeight="1" x14ac:dyDescent="0.25">
      <c r="A24" s="12"/>
      <c r="B24" s="33" t="s">
        <v>280</v>
      </c>
      <c r="C24" s="33" t="s">
        <v>204</v>
      </c>
      <c r="D24" s="33" t="s">
        <v>133</v>
      </c>
      <c r="E24" s="15" t="s">
        <v>13</v>
      </c>
      <c r="F24" s="15" t="s">
        <v>398</v>
      </c>
      <c r="G24" s="18"/>
      <c r="H24" s="19">
        <f t="shared" si="0"/>
        <v>24</v>
      </c>
      <c r="I24" s="18">
        <v>100</v>
      </c>
      <c r="J24" s="20">
        <f t="shared" si="1"/>
        <v>0.24</v>
      </c>
      <c r="K24" s="14" t="s">
        <v>417</v>
      </c>
      <c r="L24" s="15"/>
    </row>
    <row r="25" spans="1:12" s="21" customFormat="1" ht="17.25" customHeight="1" x14ac:dyDescent="0.25">
      <c r="A25" s="12"/>
      <c r="B25" s="33" t="s">
        <v>110</v>
      </c>
      <c r="C25" s="33" t="s">
        <v>119</v>
      </c>
      <c r="D25" s="33" t="s">
        <v>143</v>
      </c>
      <c r="E25" s="12" t="s">
        <v>408</v>
      </c>
      <c r="F25" s="12">
        <v>21</v>
      </c>
      <c r="G25" s="18"/>
      <c r="H25" s="19">
        <f t="shared" si="0"/>
        <v>21</v>
      </c>
      <c r="I25" s="18">
        <v>100</v>
      </c>
      <c r="J25" s="20">
        <f t="shared" si="1"/>
        <v>0.21</v>
      </c>
      <c r="K25" s="16" t="s">
        <v>417</v>
      </c>
      <c r="L25" s="15"/>
    </row>
    <row r="26" spans="1:12" s="21" customFormat="1" ht="17.25" customHeight="1" x14ac:dyDescent="0.25">
      <c r="A26" s="12"/>
      <c r="B26" s="33" t="s">
        <v>259</v>
      </c>
      <c r="C26" s="33" t="s">
        <v>122</v>
      </c>
      <c r="D26" s="33" t="s">
        <v>198</v>
      </c>
      <c r="E26" s="15" t="s">
        <v>13</v>
      </c>
      <c r="F26" s="15" t="s">
        <v>380</v>
      </c>
      <c r="G26" s="18"/>
      <c r="H26" s="19">
        <f t="shared" si="0"/>
        <v>20</v>
      </c>
      <c r="I26" s="18">
        <v>100</v>
      </c>
      <c r="J26" s="20">
        <f t="shared" si="1"/>
        <v>0.2</v>
      </c>
      <c r="K26" s="15" t="s">
        <v>417</v>
      </c>
      <c r="L26" s="15" t="s">
        <v>410</v>
      </c>
    </row>
    <row r="27" spans="1:12" s="21" customFormat="1" ht="17.25" customHeight="1" x14ac:dyDescent="0.25">
      <c r="A27" s="12"/>
      <c r="B27" s="33" t="s">
        <v>285</v>
      </c>
      <c r="C27" s="33" t="s">
        <v>286</v>
      </c>
      <c r="D27" s="33" t="s">
        <v>137</v>
      </c>
      <c r="E27" s="36" t="s">
        <v>408</v>
      </c>
      <c r="F27" s="36">
        <v>20</v>
      </c>
      <c r="G27" s="37"/>
      <c r="H27" s="19">
        <f t="shared" si="0"/>
        <v>20</v>
      </c>
      <c r="I27" s="37">
        <v>100</v>
      </c>
      <c r="J27" s="20">
        <f t="shared" si="1"/>
        <v>0.2</v>
      </c>
      <c r="K27" s="38" t="s">
        <v>417</v>
      </c>
      <c r="L27" s="15" t="s">
        <v>410</v>
      </c>
    </row>
    <row r="28" spans="1:12" s="21" customFormat="1" ht="17.25" customHeight="1" x14ac:dyDescent="0.25">
      <c r="A28" s="12"/>
      <c r="B28" s="33" t="s">
        <v>242</v>
      </c>
      <c r="C28" s="33" t="s">
        <v>210</v>
      </c>
      <c r="D28" s="33" t="s">
        <v>154</v>
      </c>
      <c r="E28" s="15" t="s">
        <v>13</v>
      </c>
      <c r="F28" s="15" t="s">
        <v>423</v>
      </c>
      <c r="G28" s="18"/>
      <c r="H28" s="19">
        <f t="shared" si="0"/>
        <v>19.5</v>
      </c>
      <c r="I28" s="18">
        <v>100</v>
      </c>
      <c r="J28" s="20">
        <f t="shared" si="1"/>
        <v>0.19500000000000001</v>
      </c>
      <c r="K28" s="14" t="s">
        <v>417</v>
      </c>
      <c r="L28" s="15" t="s">
        <v>410</v>
      </c>
    </row>
    <row r="29" spans="1:12" s="21" customFormat="1" ht="17.25" customHeight="1" x14ac:dyDescent="0.25">
      <c r="A29" s="12"/>
      <c r="B29" s="33" t="s">
        <v>277</v>
      </c>
      <c r="C29" s="33" t="s">
        <v>278</v>
      </c>
      <c r="D29" s="33" t="s">
        <v>211</v>
      </c>
      <c r="E29" s="15" t="s">
        <v>13</v>
      </c>
      <c r="F29" s="15" t="s">
        <v>397</v>
      </c>
      <c r="G29" s="18"/>
      <c r="H29" s="19">
        <f t="shared" si="0"/>
        <v>19</v>
      </c>
      <c r="I29" s="18">
        <v>100</v>
      </c>
      <c r="J29" s="20">
        <f t="shared" si="1"/>
        <v>0.19</v>
      </c>
      <c r="K29" s="14" t="s">
        <v>417</v>
      </c>
      <c r="L29" s="15" t="s">
        <v>410</v>
      </c>
    </row>
    <row r="30" spans="1:12" s="21" customFormat="1" ht="17.25" customHeight="1" x14ac:dyDescent="0.25">
      <c r="A30" s="12"/>
      <c r="B30" s="33" t="s">
        <v>287</v>
      </c>
      <c r="C30" s="33" t="s">
        <v>288</v>
      </c>
      <c r="D30" s="33" t="s">
        <v>195</v>
      </c>
      <c r="E30" s="36" t="s">
        <v>408</v>
      </c>
      <c r="F30" s="36">
        <v>19</v>
      </c>
      <c r="G30" s="37"/>
      <c r="H30" s="19">
        <f t="shared" si="0"/>
        <v>19</v>
      </c>
      <c r="I30" s="37">
        <v>100</v>
      </c>
      <c r="J30" s="20">
        <f t="shared" si="1"/>
        <v>0.19</v>
      </c>
      <c r="K30" s="38" t="s">
        <v>417</v>
      </c>
      <c r="L30" s="15" t="s">
        <v>410</v>
      </c>
    </row>
    <row r="31" spans="1:12" s="21" customFormat="1" ht="17.25" customHeight="1" x14ac:dyDescent="0.25">
      <c r="A31" s="12"/>
      <c r="B31" s="33" t="s">
        <v>243</v>
      </c>
      <c r="C31" s="33" t="s">
        <v>155</v>
      </c>
      <c r="D31" s="33" t="s">
        <v>158</v>
      </c>
      <c r="E31" s="15" t="s">
        <v>13</v>
      </c>
      <c r="F31" s="15" t="s">
        <v>374</v>
      </c>
      <c r="G31" s="18"/>
      <c r="H31" s="19">
        <f t="shared" si="0"/>
        <v>18</v>
      </c>
      <c r="I31" s="18">
        <v>100</v>
      </c>
      <c r="J31" s="20">
        <f t="shared" si="1"/>
        <v>0.18</v>
      </c>
      <c r="K31" s="14" t="s">
        <v>417</v>
      </c>
      <c r="L31" s="15" t="s">
        <v>410</v>
      </c>
    </row>
    <row r="32" spans="1:12" s="21" customFormat="1" ht="17.25" customHeight="1" x14ac:dyDescent="0.25">
      <c r="A32" s="12"/>
      <c r="B32" s="33" t="s">
        <v>251</v>
      </c>
      <c r="C32" s="33" t="s">
        <v>155</v>
      </c>
      <c r="D32" s="33" t="s">
        <v>154</v>
      </c>
      <c r="E32" s="15" t="s">
        <v>13</v>
      </c>
      <c r="F32" s="15" t="s">
        <v>374</v>
      </c>
      <c r="G32" s="18"/>
      <c r="H32" s="19">
        <f t="shared" si="0"/>
        <v>18</v>
      </c>
      <c r="I32" s="18">
        <v>100</v>
      </c>
      <c r="J32" s="20">
        <f t="shared" si="1"/>
        <v>0.18</v>
      </c>
      <c r="K32" s="15" t="s">
        <v>417</v>
      </c>
      <c r="L32" s="15" t="s">
        <v>410</v>
      </c>
    </row>
    <row r="33" spans="1:12" s="21" customFormat="1" ht="17.25" customHeight="1" x14ac:dyDescent="0.25">
      <c r="A33" s="12"/>
      <c r="B33" s="33" t="s">
        <v>260</v>
      </c>
      <c r="C33" s="33" t="s">
        <v>113</v>
      </c>
      <c r="D33" s="33" t="s">
        <v>150</v>
      </c>
      <c r="E33" s="15" t="s">
        <v>13</v>
      </c>
      <c r="F33" s="15" t="s">
        <v>374</v>
      </c>
      <c r="G33" s="18"/>
      <c r="H33" s="19">
        <f t="shared" si="0"/>
        <v>18</v>
      </c>
      <c r="I33" s="18">
        <v>100</v>
      </c>
      <c r="J33" s="20">
        <f t="shared" si="1"/>
        <v>0.18</v>
      </c>
      <c r="K33" s="15" t="s">
        <v>417</v>
      </c>
      <c r="L33" s="15" t="s">
        <v>410</v>
      </c>
    </row>
    <row r="34" spans="1:12" s="21" customFormat="1" ht="17.25" customHeight="1" x14ac:dyDescent="0.25">
      <c r="A34" s="12"/>
      <c r="B34" s="33" t="s">
        <v>217</v>
      </c>
      <c r="C34" s="33" t="s">
        <v>220</v>
      </c>
      <c r="D34" s="33" t="s">
        <v>130</v>
      </c>
      <c r="E34" s="15" t="s">
        <v>13</v>
      </c>
      <c r="F34" s="15" t="s">
        <v>399</v>
      </c>
      <c r="G34" s="18"/>
      <c r="H34" s="19">
        <f t="shared" si="0"/>
        <v>17</v>
      </c>
      <c r="I34" s="18">
        <v>100</v>
      </c>
      <c r="J34" s="20">
        <f t="shared" si="1"/>
        <v>0.17</v>
      </c>
      <c r="K34" s="14" t="s">
        <v>417</v>
      </c>
      <c r="L34" s="15" t="s">
        <v>410</v>
      </c>
    </row>
    <row r="35" spans="1:12" s="21" customFormat="1" ht="17.25" customHeight="1" x14ac:dyDescent="0.25">
      <c r="A35" s="12"/>
      <c r="B35" s="33" t="s">
        <v>249</v>
      </c>
      <c r="C35" s="33" t="s">
        <v>250</v>
      </c>
      <c r="D35" s="33" t="s">
        <v>129</v>
      </c>
      <c r="E35" s="15" t="s">
        <v>13</v>
      </c>
      <c r="F35" s="15" t="s">
        <v>424</v>
      </c>
      <c r="G35" s="18"/>
      <c r="H35" s="19">
        <f t="shared" si="0"/>
        <v>16</v>
      </c>
      <c r="I35" s="18">
        <v>100</v>
      </c>
      <c r="J35" s="20">
        <f t="shared" si="1"/>
        <v>0.16</v>
      </c>
      <c r="K35" s="14" t="s">
        <v>417</v>
      </c>
      <c r="L35" s="15" t="s">
        <v>410</v>
      </c>
    </row>
    <row r="36" spans="1:12" s="21" customFormat="1" ht="17.25" customHeight="1" x14ac:dyDescent="0.25">
      <c r="A36" s="12"/>
      <c r="B36" s="33" t="s">
        <v>246</v>
      </c>
      <c r="C36" s="33" t="s">
        <v>151</v>
      </c>
      <c r="D36" s="33" t="s">
        <v>137</v>
      </c>
      <c r="E36" s="15" t="s">
        <v>13</v>
      </c>
      <c r="F36" s="15" t="s">
        <v>403</v>
      </c>
      <c r="G36" s="18"/>
      <c r="H36" s="19">
        <f t="shared" si="0"/>
        <v>15</v>
      </c>
      <c r="I36" s="18">
        <v>100</v>
      </c>
      <c r="J36" s="20">
        <f t="shared" si="1"/>
        <v>0.15</v>
      </c>
      <c r="K36" s="15" t="s">
        <v>417</v>
      </c>
      <c r="L36" s="15" t="s">
        <v>410</v>
      </c>
    </row>
    <row r="37" spans="1:12" s="21" customFormat="1" ht="17.25" customHeight="1" x14ac:dyDescent="0.25">
      <c r="A37" s="12"/>
      <c r="B37" s="33" t="s">
        <v>284</v>
      </c>
      <c r="C37" s="33" t="s">
        <v>152</v>
      </c>
      <c r="D37" s="33" t="s">
        <v>158</v>
      </c>
      <c r="E37" s="36" t="s">
        <v>408</v>
      </c>
      <c r="F37" s="36">
        <v>15</v>
      </c>
      <c r="G37" s="37"/>
      <c r="H37" s="19">
        <f t="shared" si="0"/>
        <v>15</v>
      </c>
      <c r="I37" s="37">
        <v>100</v>
      </c>
      <c r="J37" s="20">
        <f t="shared" si="1"/>
        <v>0.15</v>
      </c>
      <c r="K37" s="38" t="s">
        <v>417</v>
      </c>
      <c r="L37" s="15" t="s">
        <v>410</v>
      </c>
    </row>
    <row r="38" spans="1:12" s="21" customFormat="1" ht="17.25" customHeight="1" x14ac:dyDescent="0.25">
      <c r="A38" s="12"/>
      <c r="B38" s="33" t="s">
        <v>294</v>
      </c>
      <c r="C38" s="33" t="s">
        <v>197</v>
      </c>
      <c r="D38" s="33" t="s">
        <v>295</v>
      </c>
      <c r="E38" s="36" t="s">
        <v>408</v>
      </c>
      <c r="F38" s="36">
        <v>15</v>
      </c>
      <c r="G38" s="37"/>
      <c r="H38" s="19">
        <f t="shared" si="0"/>
        <v>15</v>
      </c>
      <c r="I38" s="37">
        <v>100</v>
      </c>
      <c r="J38" s="20">
        <f t="shared" si="1"/>
        <v>0.15</v>
      </c>
      <c r="K38" s="38" t="s">
        <v>417</v>
      </c>
      <c r="L38" s="15" t="s">
        <v>410</v>
      </c>
    </row>
    <row r="39" spans="1:12" s="21" customFormat="1" ht="17.25" customHeight="1" x14ac:dyDescent="0.25">
      <c r="A39" s="12"/>
      <c r="B39" s="33" t="s">
        <v>245</v>
      </c>
      <c r="C39" s="33" t="s">
        <v>151</v>
      </c>
      <c r="D39" s="33" t="s">
        <v>129</v>
      </c>
      <c r="E39" s="15" t="s">
        <v>13</v>
      </c>
      <c r="F39" s="15" t="s">
        <v>377</v>
      </c>
      <c r="G39" s="18"/>
      <c r="H39" s="19">
        <f t="shared" ref="H39:H69" si="2">F39+G39</f>
        <v>12</v>
      </c>
      <c r="I39" s="18">
        <v>100</v>
      </c>
      <c r="J39" s="20">
        <f t="shared" ref="J39:J69" si="3">H39/I39</f>
        <v>0.12</v>
      </c>
      <c r="K39" s="15" t="s">
        <v>417</v>
      </c>
      <c r="L39" s="15" t="s">
        <v>410</v>
      </c>
    </row>
    <row r="40" spans="1:12" s="21" customFormat="1" ht="17.25" customHeight="1" x14ac:dyDescent="0.25">
      <c r="A40" s="12"/>
      <c r="B40" s="33" t="s">
        <v>252</v>
      </c>
      <c r="C40" s="33" t="s">
        <v>253</v>
      </c>
      <c r="D40" s="33" t="s">
        <v>160</v>
      </c>
      <c r="E40" s="15" t="s">
        <v>13</v>
      </c>
      <c r="F40" s="15" t="s">
        <v>377</v>
      </c>
      <c r="G40" s="18"/>
      <c r="H40" s="19">
        <f t="shared" si="2"/>
        <v>12</v>
      </c>
      <c r="I40" s="18">
        <v>100</v>
      </c>
      <c r="J40" s="20">
        <f t="shared" si="3"/>
        <v>0.12</v>
      </c>
      <c r="K40" s="15" t="s">
        <v>417</v>
      </c>
      <c r="L40" s="15" t="s">
        <v>410</v>
      </c>
    </row>
    <row r="41" spans="1:12" s="21" customFormat="1" ht="17.25" customHeight="1" x14ac:dyDescent="0.25">
      <c r="A41" s="12"/>
      <c r="B41" s="33" t="s">
        <v>256</v>
      </c>
      <c r="C41" s="33" t="s">
        <v>122</v>
      </c>
      <c r="D41" s="33" t="s">
        <v>143</v>
      </c>
      <c r="E41" s="15" t="s">
        <v>13</v>
      </c>
      <c r="F41" s="15" t="s">
        <v>377</v>
      </c>
      <c r="G41" s="18"/>
      <c r="H41" s="19">
        <f t="shared" si="2"/>
        <v>12</v>
      </c>
      <c r="I41" s="18">
        <v>100</v>
      </c>
      <c r="J41" s="20">
        <f t="shared" si="3"/>
        <v>0.12</v>
      </c>
      <c r="K41" s="15" t="s">
        <v>417</v>
      </c>
      <c r="L41" s="15" t="s">
        <v>410</v>
      </c>
    </row>
    <row r="42" spans="1:12" s="21" customFormat="1" ht="17.25" customHeight="1" x14ac:dyDescent="0.25">
      <c r="A42" s="12"/>
      <c r="B42" s="33" t="s">
        <v>258</v>
      </c>
      <c r="C42" s="33" t="s">
        <v>180</v>
      </c>
      <c r="D42" s="33" t="s">
        <v>161</v>
      </c>
      <c r="E42" s="15" t="s">
        <v>13</v>
      </c>
      <c r="F42" s="15" t="s">
        <v>395</v>
      </c>
      <c r="G42" s="18"/>
      <c r="H42" s="19">
        <f t="shared" si="2"/>
        <v>11</v>
      </c>
      <c r="I42" s="18">
        <v>100</v>
      </c>
      <c r="J42" s="20">
        <f t="shared" si="3"/>
        <v>0.11</v>
      </c>
      <c r="K42" s="15" t="s">
        <v>417</v>
      </c>
      <c r="L42" s="15" t="s">
        <v>410</v>
      </c>
    </row>
    <row r="43" spans="1:12" s="21" customFormat="1" ht="17.25" customHeight="1" x14ac:dyDescent="0.25">
      <c r="A43" s="12"/>
      <c r="B43" s="33" t="s">
        <v>247</v>
      </c>
      <c r="C43" s="33" t="s">
        <v>248</v>
      </c>
      <c r="D43" s="33" t="s">
        <v>158</v>
      </c>
      <c r="E43" s="15" t="s">
        <v>13</v>
      </c>
      <c r="F43" s="15" t="s">
        <v>422</v>
      </c>
      <c r="G43" s="18"/>
      <c r="H43" s="19">
        <f t="shared" si="2"/>
        <v>10</v>
      </c>
      <c r="I43" s="18">
        <v>100</v>
      </c>
      <c r="J43" s="20">
        <f t="shared" si="3"/>
        <v>0.1</v>
      </c>
      <c r="K43" s="15" t="s">
        <v>417</v>
      </c>
      <c r="L43" s="15" t="s">
        <v>410</v>
      </c>
    </row>
    <row r="44" spans="1:12" s="21" customFormat="1" ht="17.25" customHeight="1" x14ac:dyDescent="0.25">
      <c r="A44" s="12"/>
      <c r="B44" s="33" t="s">
        <v>266</v>
      </c>
      <c r="C44" s="33" t="s">
        <v>170</v>
      </c>
      <c r="D44" s="33" t="s">
        <v>202</v>
      </c>
      <c r="E44" s="15" t="s">
        <v>408</v>
      </c>
      <c r="F44" s="15" t="s">
        <v>387</v>
      </c>
      <c r="G44" s="18"/>
      <c r="H44" s="19">
        <f t="shared" si="2"/>
        <v>9</v>
      </c>
      <c r="I44" s="18">
        <v>100</v>
      </c>
      <c r="J44" s="20">
        <f t="shared" si="3"/>
        <v>0.09</v>
      </c>
      <c r="K44" s="15" t="s">
        <v>410</v>
      </c>
      <c r="L44" s="15" t="s">
        <v>410</v>
      </c>
    </row>
    <row r="45" spans="1:12" s="21" customFormat="1" ht="17.25" customHeight="1" x14ac:dyDescent="0.25">
      <c r="A45" s="12"/>
      <c r="B45" s="33" t="s">
        <v>240</v>
      </c>
      <c r="C45" s="33" t="s">
        <v>147</v>
      </c>
      <c r="D45" s="33" t="s">
        <v>192</v>
      </c>
      <c r="E45" s="15" t="s">
        <v>13</v>
      </c>
      <c r="F45" s="15" t="s">
        <v>425</v>
      </c>
      <c r="G45" s="18"/>
      <c r="H45" s="19">
        <f t="shared" si="2"/>
        <v>6</v>
      </c>
      <c r="I45" s="18">
        <v>100</v>
      </c>
      <c r="J45" s="20">
        <f t="shared" si="3"/>
        <v>0.06</v>
      </c>
      <c r="K45" s="14" t="s">
        <v>417</v>
      </c>
      <c r="L45" s="15" t="s">
        <v>410</v>
      </c>
    </row>
    <row r="46" spans="1:12" s="21" customFormat="1" ht="17.25" customHeight="1" x14ac:dyDescent="0.25">
      <c r="A46" s="12"/>
      <c r="B46" s="33" t="s">
        <v>187</v>
      </c>
      <c r="C46" s="33" t="s">
        <v>176</v>
      </c>
      <c r="D46" s="33" t="s">
        <v>138</v>
      </c>
      <c r="E46" s="15" t="s">
        <v>408</v>
      </c>
      <c r="F46" s="15" t="s">
        <v>414</v>
      </c>
      <c r="G46" s="18"/>
      <c r="H46" s="19">
        <f t="shared" si="2"/>
        <v>5</v>
      </c>
      <c r="I46" s="18">
        <v>100</v>
      </c>
      <c r="J46" s="20">
        <f t="shared" si="3"/>
        <v>0.05</v>
      </c>
      <c r="K46" s="15" t="s">
        <v>410</v>
      </c>
      <c r="L46" s="15" t="s">
        <v>410</v>
      </c>
    </row>
    <row r="47" spans="1:12" s="21" customFormat="1" ht="17.25" customHeight="1" x14ac:dyDescent="0.25">
      <c r="A47" s="12"/>
      <c r="B47" s="33" t="s">
        <v>273</v>
      </c>
      <c r="C47" s="33" t="s">
        <v>112</v>
      </c>
      <c r="D47" s="33" t="s">
        <v>146</v>
      </c>
      <c r="E47" s="15" t="s">
        <v>408</v>
      </c>
      <c r="F47" s="15" t="s">
        <v>414</v>
      </c>
      <c r="G47" s="18"/>
      <c r="H47" s="19">
        <f t="shared" si="2"/>
        <v>5</v>
      </c>
      <c r="I47" s="18">
        <v>100</v>
      </c>
      <c r="J47" s="20">
        <f t="shared" si="3"/>
        <v>0.05</v>
      </c>
      <c r="K47" s="16" t="s">
        <v>410</v>
      </c>
      <c r="L47" s="15" t="s">
        <v>410</v>
      </c>
    </row>
    <row r="48" spans="1:12" s="21" customFormat="1" ht="17.25" customHeight="1" x14ac:dyDescent="0.25">
      <c r="A48" s="12"/>
      <c r="B48" s="33" t="s">
        <v>241</v>
      </c>
      <c r="C48" s="33" t="s">
        <v>166</v>
      </c>
      <c r="D48" s="33" t="s">
        <v>140</v>
      </c>
      <c r="E48" s="15" t="s">
        <v>13</v>
      </c>
      <c r="F48" s="15" t="s">
        <v>413</v>
      </c>
      <c r="G48" s="18"/>
      <c r="H48" s="19">
        <f t="shared" si="2"/>
        <v>4</v>
      </c>
      <c r="I48" s="18">
        <v>100</v>
      </c>
      <c r="J48" s="20">
        <f t="shared" si="3"/>
        <v>0.04</v>
      </c>
      <c r="K48" s="14" t="s">
        <v>417</v>
      </c>
      <c r="L48" s="15" t="s">
        <v>410</v>
      </c>
    </row>
    <row r="49" spans="1:12" s="21" customFormat="1" ht="17.25" customHeight="1" x14ac:dyDescent="0.25">
      <c r="A49" s="34"/>
      <c r="B49" s="33" t="s">
        <v>262</v>
      </c>
      <c r="C49" s="33" t="s">
        <v>165</v>
      </c>
      <c r="D49" s="33" t="s">
        <v>161</v>
      </c>
      <c r="E49" s="15" t="s">
        <v>408</v>
      </c>
      <c r="F49" s="15" t="s">
        <v>413</v>
      </c>
      <c r="G49" s="18"/>
      <c r="H49" s="19">
        <f t="shared" si="2"/>
        <v>4</v>
      </c>
      <c r="I49" s="18">
        <v>100</v>
      </c>
      <c r="J49" s="20">
        <f t="shared" si="3"/>
        <v>0.04</v>
      </c>
      <c r="K49" s="15" t="s">
        <v>410</v>
      </c>
      <c r="L49" s="15"/>
    </row>
    <row r="50" spans="1:12" s="21" customFormat="1" ht="17.25" customHeight="1" x14ac:dyDescent="0.25">
      <c r="A50" s="34"/>
      <c r="B50" s="33" t="s">
        <v>263</v>
      </c>
      <c r="C50" s="33" t="s">
        <v>210</v>
      </c>
      <c r="D50" s="33" t="s">
        <v>264</v>
      </c>
      <c r="E50" s="15" t="s">
        <v>408</v>
      </c>
      <c r="F50" s="15" t="s">
        <v>413</v>
      </c>
      <c r="G50" s="18"/>
      <c r="H50" s="19">
        <f t="shared" si="2"/>
        <v>4</v>
      </c>
      <c r="I50" s="18">
        <v>100</v>
      </c>
      <c r="J50" s="20">
        <f t="shared" si="3"/>
        <v>0.04</v>
      </c>
      <c r="K50" s="15" t="s">
        <v>410</v>
      </c>
      <c r="L50" s="15"/>
    </row>
    <row r="51" spans="1:12" s="21" customFormat="1" ht="17.25" customHeight="1" x14ac:dyDescent="0.25">
      <c r="A51" s="34"/>
      <c r="B51" s="33" t="s">
        <v>265</v>
      </c>
      <c r="C51" s="33" t="s">
        <v>169</v>
      </c>
      <c r="D51" s="33" t="s">
        <v>131</v>
      </c>
      <c r="E51" s="15" t="s">
        <v>408</v>
      </c>
      <c r="F51" s="15" t="s">
        <v>413</v>
      </c>
      <c r="G51" s="18"/>
      <c r="H51" s="19">
        <f t="shared" si="2"/>
        <v>4</v>
      </c>
      <c r="I51" s="18">
        <v>100</v>
      </c>
      <c r="J51" s="20">
        <f t="shared" si="3"/>
        <v>0.04</v>
      </c>
      <c r="K51" s="15" t="s">
        <v>410</v>
      </c>
      <c r="L51" s="15"/>
    </row>
    <row r="52" spans="1:12" s="21" customFormat="1" ht="17.25" customHeight="1" x14ac:dyDescent="0.25">
      <c r="A52" s="34"/>
      <c r="B52" s="33" t="s">
        <v>237</v>
      </c>
      <c r="C52" s="33" t="s">
        <v>175</v>
      </c>
      <c r="D52" s="33" t="s">
        <v>193</v>
      </c>
      <c r="E52" s="15" t="s">
        <v>408</v>
      </c>
      <c r="F52" s="15" t="s">
        <v>411</v>
      </c>
      <c r="G52" s="18"/>
      <c r="H52" s="19">
        <f t="shared" si="2"/>
        <v>3</v>
      </c>
      <c r="I52" s="18">
        <v>100</v>
      </c>
      <c r="J52" s="20">
        <f t="shared" si="3"/>
        <v>0.03</v>
      </c>
      <c r="K52" s="17" t="s">
        <v>410</v>
      </c>
      <c r="L52" s="15"/>
    </row>
    <row r="53" spans="1:12" s="21" customFormat="1" ht="17.25" customHeight="1" x14ac:dyDescent="0.25">
      <c r="A53" s="34"/>
      <c r="B53" s="33" t="s">
        <v>271</v>
      </c>
      <c r="C53" s="33" t="s">
        <v>114</v>
      </c>
      <c r="D53" s="33" t="s">
        <v>150</v>
      </c>
      <c r="E53" s="15" t="s">
        <v>408</v>
      </c>
      <c r="F53" s="15" t="s">
        <v>411</v>
      </c>
      <c r="G53" s="18"/>
      <c r="H53" s="19">
        <f t="shared" si="2"/>
        <v>3</v>
      </c>
      <c r="I53" s="18">
        <v>100</v>
      </c>
      <c r="J53" s="20">
        <f t="shared" si="3"/>
        <v>0.03</v>
      </c>
      <c r="K53" s="15" t="s">
        <v>410</v>
      </c>
      <c r="L53" s="15"/>
    </row>
    <row r="54" spans="1:12" s="21" customFormat="1" ht="17.25" customHeight="1" x14ac:dyDescent="0.25">
      <c r="A54" s="34"/>
      <c r="B54" s="33" t="s">
        <v>272</v>
      </c>
      <c r="C54" s="33" t="s">
        <v>210</v>
      </c>
      <c r="D54" s="33" t="s">
        <v>193</v>
      </c>
      <c r="E54" s="15" t="s">
        <v>408</v>
      </c>
      <c r="F54" s="15" t="s">
        <v>411</v>
      </c>
      <c r="G54" s="18"/>
      <c r="H54" s="19">
        <f t="shared" si="2"/>
        <v>3</v>
      </c>
      <c r="I54" s="18">
        <v>100</v>
      </c>
      <c r="J54" s="20">
        <f t="shared" si="3"/>
        <v>0.03</v>
      </c>
      <c r="K54" s="15" t="s">
        <v>410</v>
      </c>
      <c r="L54" s="15"/>
    </row>
    <row r="55" spans="1:12" s="21" customFormat="1" ht="17.25" customHeight="1" x14ac:dyDescent="0.25">
      <c r="A55" s="13"/>
      <c r="B55" s="33" t="s">
        <v>238</v>
      </c>
      <c r="C55" s="33" t="s">
        <v>142</v>
      </c>
      <c r="D55" s="33" t="s">
        <v>195</v>
      </c>
      <c r="E55" s="15" t="s">
        <v>408</v>
      </c>
      <c r="F55" s="15" t="s">
        <v>411</v>
      </c>
      <c r="G55" s="18"/>
      <c r="H55" s="43">
        <f t="shared" si="2"/>
        <v>3</v>
      </c>
      <c r="I55" s="18">
        <v>100</v>
      </c>
      <c r="J55" s="41">
        <f t="shared" si="3"/>
        <v>0.03</v>
      </c>
      <c r="K55" s="15" t="s">
        <v>410</v>
      </c>
      <c r="L55" s="13"/>
    </row>
    <row r="56" spans="1:12" s="21" customFormat="1" ht="17.25" customHeight="1" x14ac:dyDescent="0.25">
      <c r="A56" s="13"/>
      <c r="B56" s="33" t="s">
        <v>261</v>
      </c>
      <c r="C56" s="33" t="s">
        <v>166</v>
      </c>
      <c r="D56" s="33" t="s">
        <v>127</v>
      </c>
      <c r="E56" s="15" t="s">
        <v>408</v>
      </c>
      <c r="F56" s="15" t="s">
        <v>412</v>
      </c>
      <c r="G56" s="18"/>
      <c r="H56" s="43">
        <f t="shared" si="2"/>
        <v>2</v>
      </c>
      <c r="I56" s="18">
        <v>100</v>
      </c>
      <c r="J56" s="41">
        <f t="shared" si="3"/>
        <v>0.02</v>
      </c>
      <c r="K56" s="15" t="s">
        <v>410</v>
      </c>
      <c r="L56" s="13"/>
    </row>
    <row r="57" spans="1:12" ht="15.75" x14ac:dyDescent="0.25">
      <c r="A57" s="35"/>
      <c r="B57" s="33" t="s">
        <v>207</v>
      </c>
      <c r="C57" s="33" t="s">
        <v>142</v>
      </c>
      <c r="D57" s="33" t="s">
        <v>127</v>
      </c>
      <c r="E57" s="15" t="s">
        <v>408</v>
      </c>
      <c r="F57" s="15" t="s">
        <v>412</v>
      </c>
      <c r="G57" s="18"/>
      <c r="H57" s="43">
        <f t="shared" si="2"/>
        <v>2</v>
      </c>
      <c r="I57" s="18">
        <v>100</v>
      </c>
      <c r="J57" s="41">
        <f t="shared" si="3"/>
        <v>0.02</v>
      </c>
      <c r="K57" s="15" t="s">
        <v>410</v>
      </c>
      <c r="L57" s="35"/>
    </row>
    <row r="58" spans="1:12" ht="15.75" x14ac:dyDescent="0.25">
      <c r="A58" s="35"/>
      <c r="B58" s="33" t="s">
        <v>267</v>
      </c>
      <c r="C58" s="33" t="s">
        <v>176</v>
      </c>
      <c r="D58" s="33" t="s">
        <v>158</v>
      </c>
      <c r="E58" s="15" t="s">
        <v>408</v>
      </c>
      <c r="F58" s="15" t="s">
        <v>412</v>
      </c>
      <c r="G58" s="18"/>
      <c r="H58" s="43">
        <f t="shared" si="2"/>
        <v>2</v>
      </c>
      <c r="I58" s="18">
        <v>100</v>
      </c>
      <c r="J58" s="41">
        <f t="shared" si="3"/>
        <v>0.02</v>
      </c>
      <c r="K58" s="14" t="s">
        <v>410</v>
      </c>
      <c r="L58" s="35"/>
    </row>
    <row r="59" spans="1:12" ht="15.75" x14ac:dyDescent="0.25">
      <c r="A59" s="35"/>
      <c r="B59" s="33" t="s">
        <v>156</v>
      </c>
      <c r="C59" s="33" t="s">
        <v>144</v>
      </c>
      <c r="D59" s="33" t="s">
        <v>143</v>
      </c>
      <c r="E59" s="15" t="s">
        <v>408</v>
      </c>
      <c r="F59" s="15" t="s">
        <v>412</v>
      </c>
      <c r="G59" s="18"/>
      <c r="H59" s="43">
        <f t="shared" si="2"/>
        <v>2</v>
      </c>
      <c r="I59" s="18">
        <v>100</v>
      </c>
      <c r="J59" s="41">
        <f t="shared" si="3"/>
        <v>0.02</v>
      </c>
      <c r="K59" s="14" t="s">
        <v>410</v>
      </c>
      <c r="L59" s="35"/>
    </row>
    <row r="60" spans="1:12" ht="15.75" x14ac:dyDescent="0.25">
      <c r="A60" s="35"/>
      <c r="B60" s="33" t="s">
        <v>269</v>
      </c>
      <c r="C60" s="33" t="s">
        <v>112</v>
      </c>
      <c r="D60" s="33" t="s">
        <v>137</v>
      </c>
      <c r="E60" s="15" t="s">
        <v>408</v>
      </c>
      <c r="F60" s="15" t="s">
        <v>412</v>
      </c>
      <c r="G60" s="18"/>
      <c r="H60" s="43">
        <f t="shared" si="2"/>
        <v>2</v>
      </c>
      <c r="I60" s="18">
        <v>100</v>
      </c>
      <c r="J60" s="41">
        <f t="shared" si="3"/>
        <v>0.02</v>
      </c>
      <c r="K60" s="15" t="s">
        <v>410</v>
      </c>
      <c r="L60" s="35"/>
    </row>
    <row r="61" spans="1:12" ht="15.75" x14ac:dyDescent="0.25">
      <c r="A61" s="35"/>
      <c r="B61" s="33" t="s">
        <v>227</v>
      </c>
      <c r="C61" s="33" t="s">
        <v>212</v>
      </c>
      <c r="D61" s="33" t="s">
        <v>134</v>
      </c>
      <c r="E61" s="15" t="s">
        <v>408</v>
      </c>
      <c r="F61" s="15" t="s">
        <v>409</v>
      </c>
      <c r="G61" s="18"/>
      <c r="H61" s="43">
        <f t="shared" si="2"/>
        <v>1</v>
      </c>
      <c r="I61" s="18">
        <v>100</v>
      </c>
      <c r="J61" s="41">
        <f t="shared" si="3"/>
        <v>0.01</v>
      </c>
      <c r="K61" s="15" t="s">
        <v>410</v>
      </c>
      <c r="L61" s="35"/>
    </row>
    <row r="62" spans="1:12" ht="15.75" x14ac:dyDescent="0.25">
      <c r="A62" s="35"/>
      <c r="B62" s="33" t="s">
        <v>200</v>
      </c>
      <c r="C62" s="33" t="s">
        <v>229</v>
      </c>
      <c r="D62" s="33" t="s">
        <v>127</v>
      </c>
      <c r="E62" s="15" t="s">
        <v>408</v>
      </c>
      <c r="F62" s="15" t="s">
        <v>409</v>
      </c>
      <c r="G62" s="18"/>
      <c r="H62" s="43">
        <f t="shared" si="2"/>
        <v>1</v>
      </c>
      <c r="I62" s="18">
        <v>100</v>
      </c>
      <c r="J62" s="41">
        <f t="shared" si="3"/>
        <v>0.01</v>
      </c>
      <c r="K62" s="14" t="s">
        <v>410</v>
      </c>
      <c r="L62" s="35"/>
    </row>
    <row r="63" spans="1:12" ht="15.75" x14ac:dyDescent="0.25">
      <c r="A63" s="35"/>
      <c r="B63" s="33" t="s">
        <v>174</v>
      </c>
      <c r="C63" s="33" t="s">
        <v>119</v>
      </c>
      <c r="D63" s="33" t="s">
        <v>141</v>
      </c>
      <c r="E63" s="15" t="s">
        <v>408</v>
      </c>
      <c r="F63" s="15" t="s">
        <v>409</v>
      </c>
      <c r="G63" s="18"/>
      <c r="H63" s="43">
        <f t="shared" si="2"/>
        <v>1</v>
      </c>
      <c r="I63" s="18">
        <v>100</v>
      </c>
      <c r="J63" s="41">
        <f t="shared" si="3"/>
        <v>0.01</v>
      </c>
      <c r="K63" s="17" t="s">
        <v>410</v>
      </c>
      <c r="L63" s="35"/>
    </row>
    <row r="64" spans="1:12" ht="15.75" x14ac:dyDescent="0.25">
      <c r="A64" s="35"/>
      <c r="B64" s="33" t="s">
        <v>230</v>
      </c>
      <c r="C64" s="33" t="s">
        <v>165</v>
      </c>
      <c r="D64" s="33" t="s">
        <v>127</v>
      </c>
      <c r="E64" s="15" t="s">
        <v>408</v>
      </c>
      <c r="F64" s="15" t="s">
        <v>409</v>
      </c>
      <c r="G64" s="18"/>
      <c r="H64" s="43">
        <f t="shared" si="2"/>
        <v>1</v>
      </c>
      <c r="I64" s="18">
        <v>100</v>
      </c>
      <c r="J64" s="41">
        <f t="shared" si="3"/>
        <v>0.01</v>
      </c>
      <c r="K64" s="14" t="s">
        <v>410</v>
      </c>
      <c r="L64" s="35"/>
    </row>
    <row r="65" spans="1:12" ht="15.75" x14ac:dyDescent="0.25">
      <c r="A65" s="35"/>
      <c r="B65" s="33" t="s">
        <v>231</v>
      </c>
      <c r="C65" s="33" t="s">
        <v>186</v>
      </c>
      <c r="D65" s="33" t="s">
        <v>143</v>
      </c>
      <c r="E65" s="15" t="s">
        <v>408</v>
      </c>
      <c r="F65" s="15" t="s">
        <v>409</v>
      </c>
      <c r="G65" s="18"/>
      <c r="H65" s="43">
        <f t="shared" si="2"/>
        <v>1</v>
      </c>
      <c r="I65" s="18">
        <v>100</v>
      </c>
      <c r="J65" s="41">
        <f t="shared" si="3"/>
        <v>0.01</v>
      </c>
      <c r="K65" s="15" t="s">
        <v>410</v>
      </c>
      <c r="L65" s="35"/>
    </row>
    <row r="66" spans="1:12" ht="15.75" x14ac:dyDescent="0.25">
      <c r="A66" s="35"/>
      <c r="B66" s="33" t="s">
        <v>270</v>
      </c>
      <c r="C66" s="33" t="s">
        <v>112</v>
      </c>
      <c r="D66" s="33" t="s">
        <v>127</v>
      </c>
      <c r="E66" s="15" t="s">
        <v>408</v>
      </c>
      <c r="F66" s="15" t="s">
        <v>409</v>
      </c>
      <c r="G66" s="18"/>
      <c r="H66" s="43">
        <f t="shared" si="2"/>
        <v>1</v>
      </c>
      <c r="I66" s="18">
        <v>100</v>
      </c>
      <c r="J66" s="41">
        <f t="shared" si="3"/>
        <v>0.01</v>
      </c>
      <c r="K66" s="16" t="s">
        <v>410</v>
      </c>
      <c r="L66" s="35"/>
    </row>
    <row r="67" spans="1:12" ht="15.75" x14ac:dyDescent="0.25">
      <c r="A67" s="35"/>
      <c r="B67" s="33" t="s">
        <v>221</v>
      </c>
      <c r="C67" s="33" t="s">
        <v>173</v>
      </c>
      <c r="D67" s="33" t="s">
        <v>222</v>
      </c>
      <c r="E67" s="15" t="s">
        <v>408</v>
      </c>
      <c r="F67" s="15" t="s">
        <v>409</v>
      </c>
      <c r="G67" s="18"/>
      <c r="H67" s="43">
        <f t="shared" si="2"/>
        <v>1</v>
      </c>
      <c r="I67" s="18">
        <v>100</v>
      </c>
      <c r="J67" s="41">
        <f t="shared" si="3"/>
        <v>0.01</v>
      </c>
      <c r="K67" s="14" t="s">
        <v>410</v>
      </c>
      <c r="L67" s="35"/>
    </row>
    <row r="68" spans="1:12" ht="15.75" x14ac:dyDescent="0.25">
      <c r="A68" s="35"/>
      <c r="B68" s="33" t="s">
        <v>268</v>
      </c>
      <c r="C68" s="33" t="s">
        <v>119</v>
      </c>
      <c r="D68" s="33" t="s">
        <v>127</v>
      </c>
      <c r="E68" s="15" t="s">
        <v>408</v>
      </c>
      <c r="F68" s="15" t="s">
        <v>415</v>
      </c>
      <c r="G68" s="18"/>
      <c r="H68" s="43">
        <f t="shared" si="2"/>
        <v>0</v>
      </c>
      <c r="I68" s="18">
        <v>100</v>
      </c>
      <c r="J68" s="41">
        <f t="shared" si="3"/>
        <v>0</v>
      </c>
      <c r="K68" s="14" t="s">
        <v>410</v>
      </c>
      <c r="L68" s="35"/>
    </row>
    <row r="69" spans="1:12" ht="15.75" x14ac:dyDescent="0.25">
      <c r="A69" s="35"/>
      <c r="B69" s="33" t="s">
        <v>218</v>
      </c>
      <c r="C69" s="33" t="s">
        <v>203</v>
      </c>
      <c r="D69" s="33" t="s">
        <v>146</v>
      </c>
      <c r="E69" s="12" t="s">
        <v>419</v>
      </c>
      <c r="F69" s="12"/>
      <c r="G69" s="18"/>
      <c r="H69" s="43">
        <f t="shared" si="2"/>
        <v>0</v>
      </c>
      <c r="I69" s="18">
        <v>100</v>
      </c>
      <c r="J69" s="41">
        <f t="shared" si="3"/>
        <v>0</v>
      </c>
      <c r="K69" s="16" t="s">
        <v>417</v>
      </c>
      <c r="L69" s="35"/>
    </row>
  </sheetData>
  <sheetProtection formatCells="0" formatColumns="0" formatRows="0" sort="0"/>
  <autoFilter ref="B6:K69">
    <sortState ref="B7:T69">
      <sortCondition descending="1" ref="J6:J69"/>
    </sortState>
  </autoFilter>
  <sortState ref="A7:U19">
    <sortCondition descending="1" ref="H7:H19"/>
  </sortState>
  <mergeCells count="1">
    <mergeCell ref="A2:K3"/>
  </mergeCells>
  <dataValidations count="1">
    <dataValidation type="list" allowBlank="1" showInputMessage="1" showErrorMessage="1" sqref="E7:E54">
      <formula1>type</formula1>
    </dataValidation>
  </dataValidations>
  <pageMargins left="0.25" right="0.25" top="0.75" bottom="0.75" header="0.3" footer="0.3"/>
  <pageSetup paperSize="9" scale="5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zoomScale="90" zoomScaleNormal="90" workbookViewId="0">
      <pane ySplit="6" topLeftCell="A43" activePane="bottomLeft" state="frozen"/>
      <selection pane="bottomLeft" activeCell="P8" sqref="P8"/>
    </sheetView>
  </sheetViews>
  <sheetFormatPr defaultColWidth="9.140625" defaultRowHeight="12.75" x14ac:dyDescent="0.2"/>
  <cols>
    <col min="1" max="1" width="4.28515625" style="6" customWidth="1"/>
    <col min="2" max="2" width="17.7109375" style="8" customWidth="1"/>
    <col min="3" max="3" width="16.140625" style="8" customWidth="1"/>
    <col min="4" max="4" width="17.28515625" style="8" customWidth="1"/>
    <col min="5" max="6" width="9.85546875" style="8" customWidth="1"/>
    <col min="7" max="7" width="9.7109375" style="9" customWidth="1"/>
    <col min="8" max="8" width="9.7109375" style="50" customWidth="1"/>
    <col min="9" max="9" width="11.5703125" style="9" customWidth="1"/>
    <col min="10" max="10" width="9.7109375" style="50" customWidth="1"/>
    <col min="11" max="11" width="33.42578125" style="11" customWidth="1"/>
    <col min="12" max="16384" width="9.140625" style="6"/>
  </cols>
  <sheetData>
    <row r="1" spans="1:12" ht="61.5" customHeight="1" x14ac:dyDescent="0.2">
      <c r="I1" s="26"/>
      <c r="J1" s="48"/>
      <c r="K1" s="26" t="s">
        <v>108</v>
      </c>
    </row>
    <row r="2" spans="1:12" ht="16.5" customHeight="1" x14ac:dyDescent="0.2">
      <c r="A2" s="53" t="s">
        <v>106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2" ht="16.5" customHeight="1" x14ac:dyDescent="0.2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2" ht="16.5" customHeight="1" x14ac:dyDescent="0.2">
      <c r="A4" s="27"/>
      <c r="B4" s="27"/>
      <c r="C4" s="27"/>
      <c r="D4" s="27"/>
      <c r="E4" s="27"/>
      <c r="F4" s="27"/>
      <c r="G4" s="27"/>
      <c r="H4" s="44"/>
      <c r="I4" s="27"/>
      <c r="J4" s="44"/>
      <c r="K4" s="27"/>
    </row>
    <row r="5" spans="1:12" x14ac:dyDescent="0.2">
      <c r="B5" s="6"/>
      <c r="C5" s="7"/>
      <c r="D5" s="7"/>
      <c r="E5" s="7"/>
      <c r="F5" s="7"/>
      <c r="G5" s="7"/>
      <c r="H5" s="7"/>
      <c r="I5" s="7"/>
      <c r="J5" s="7"/>
      <c r="K5" s="7"/>
    </row>
    <row r="6" spans="1:12" ht="51" customHeight="1" x14ac:dyDescent="0.2">
      <c r="A6" s="28"/>
      <c r="B6" s="28" t="s">
        <v>0</v>
      </c>
      <c r="C6" s="28" t="s">
        <v>1</v>
      </c>
      <c r="D6" s="28" t="s">
        <v>2</v>
      </c>
      <c r="E6" s="28" t="s">
        <v>3</v>
      </c>
      <c r="F6" s="28" t="s">
        <v>98</v>
      </c>
      <c r="G6" s="28" t="s">
        <v>102</v>
      </c>
      <c r="H6" s="28" t="s">
        <v>103</v>
      </c>
      <c r="I6" s="30" t="s">
        <v>104</v>
      </c>
      <c r="J6" s="28" t="s">
        <v>105</v>
      </c>
      <c r="K6" s="31" t="s">
        <v>99</v>
      </c>
      <c r="L6" s="31" t="s">
        <v>99</v>
      </c>
    </row>
    <row r="7" spans="1:12" s="21" customFormat="1" ht="17.25" customHeight="1" x14ac:dyDescent="0.25">
      <c r="A7" s="12"/>
      <c r="B7" s="12" t="s">
        <v>416</v>
      </c>
      <c r="C7" s="12" t="s">
        <v>155</v>
      </c>
      <c r="D7" s="12" t="s">
        <v>139</v>
      </c>
      <c r="E7" s="12" t="s">
        <v>5</v>
      </c>
      <c r="F7" s="12">
        <v>87</v>
      </c>
      <c r="G7" s="18"/>
      <c r="H7" s="32">
        <v>0.87</v>
      </c>
      <c r="I7" s="18">
        <v>100</v>
      </c>
      <c r="J7" s="32">
        <v>0.87</v>
      </c>
      <c r="K7" s="16" t="s">
        <v>372</v>
      </c>
      <c r="L7" s="15"/>
    </row>
    <row r="8" spans="1:12" s="21" customFormat="1" ht="17.25" customHeight="1" x14ac:dyDescent="0.25">
      <c r="A8" s="12"/>
      <c r="B8" s="33" t="s">
        <v>298</v>
      </c>
      <c r="C8" s="33" t="s">
        <v>219</v>
      </c>
      <c r="D8" s="33" t="s">
        <v>299</v>
      </c>
      <c r="E8" s="15" t="s">
        <v>6</v>
      </c>
      <c r="F8" s="15" t="s">
        <v>373</v>
      </c>
      <c r="G8" s="18"/>
      <c r="H8" s="19">
        <f t="shared" ref="H8:H43" si="0">F8+G8</f>
        <v>84</v>
      </c>
      <c r="I8" s="18">
        <v>100</v>
      </c>
      <c r="J8" s="32">
        <f t="shared" ref="J8:J43" si="1">H8/I8</f>
        <v>0.84</v>
      </c>
      <c r="K8" s="15" t="s">
        <v>372</v>
      </c>
      <c r="L8" s="15"/>
    </row>
    <row r="9" spans="1:12" s="21" customFormat="1" ht="17.25" customHeight="1" x14ac:dyDescent="0.25">
      <c r="A9" s="12"/>
      <c r="B9" s="33" t="s">
        <v>310</v>
      </c>
      <c r="C9" s="33" t="s">
        <v>162</v>
      </c>
      <c r="D9" s="33" t="s">
        <v>150</v>
      </c>
      <c r="E9" s="15" t="s">
        <v>6</v>
      </c>
      <c r="F9" s="15" t="s">
        <v>381</v>
      </c>
      <c r="G9" s="18"/>
      <c r="H9" s="19">
        <f t="shared" si="0"/>
        <v>80</v>
      </c>
      <c r="I9" s="18">
        <v>100</v>
      </c>
      <c r="J9" s="32">
        <f t="shared" si="1"/>
        <v>0.8</v>
      </c>
      <c r="K9" s="15" t="s">
        <v>372</v>
      </c>
      <c r="L9" s="15"/>
    </row>
    <row r="10" spans="1:12" s="21" customFormat="1" ht="17.25" customHeight="1" x14ac:dyDescent="0.25">
      <c r="A10" s="12"/>
      <c r="B10" s="33" t="s">
        <v>330</v>
      </c>
      <c r="C10" s="33" t="s">
        <v>190</v>
      </c>
      <c r="D10" s="33" t="s">
        <v>158</v>
      </c>
      <c r="E10" s="15" t="s">
        <v>6</v>
      </c>
      <c r="F10" s="15" t="s">
        <v>381</v>
      </c>
      <c r="G10" s="18"/>
      <c r="H10" s="19">
        <f t="shared" si="0"/>
        <v>80</v>
      </c>
      <c r="I10" s="18">
        <v>100</v>
      </c>
      <c r="J10" s="32">
        <f t="shared" si="1"/>
        <v>0.8</v>
      </c>
      <c r="K10" s="14" t="s">
        <v>372</v>
      </c>
      <c r="L10" s="15"/>
    </row>
    <row r="11" spans="1:12" s="21" customFormat="1" ht="17.25" customHeight="1" x14ac:dyDescent="0.25">
      <c r="A11" s="12"/>
      <c r="B11" s="33" t="s">
        <v>301</v>
      </c>
      <c r="C11" s="33" t="s">
        <v>126</v>
      </c>
      <c r="D11" s="33" t="s">
        <v>150</v>
      </c>
      <c r="E11" s="15" t="s">
        <v>13</v>
      </c>
      <c r="F11" s="15" t="s">
        <v>375</v>
      </c>
      <c r="G11" s="18"/>
      <c r="H11" s="19">
        <f t="shared" si="0"/>
        <v>60</v>
      </c>
      <c r="I11" s="18">
        <v>100</v>
      </c>
      <c r="J11" s="32">
        <f t="shared" si="1"/>
        <v>0.6</v>
      </c>
      <c r="K11" s="15" t="s">
        <v>372</v>
      </c>
      <c r="L11" s="15"/>
    </row>
    <row r="12" spans="1:12" s="21" customFormat="1" ht="17.25" customHeight="1" x14ac:dyDescent="0.25">
      <c r="A12" s="12"/>
      <c r="B12" s="33" t="s">
        <v>199</v>
      </c>
      <c r="C12" s="33" t="s">
        <v>169</v>
      </c>
      <c r="D12" s="33" t="s">
        <v>177</v>
      </c>
      <c r="E12" s="15" t="s">
        <v>13</v>
      </c>
      <c r="F12" s="15" t="s">
        <v>375</v>
      </c>
      <c r="G12" s="18"/>
      <c r="H12" s="19">
        <f t="shared" si="0"/>
        <v>60</v>
      </c>
      <c r="I12" s="18">
        <v>100</v>
      </c>
      <c r="J12" s="32">
        <f t="shared" si="1"/>
        <v>0.6</v>
      </c>
      <c r="K12" s="15" t="s">
        <v>372</v>
      </c>
      <c r="L12" s="15"/>
    </row>
    <row r="13" spans="1:12" s="21" customFormat="1" ht="17.25" customHeight="1" x14ac:dyDescent="0.25">
      <c r="A13" s="12"/>
      <c r="B13" s="33" t="s">
        <v>313</v>
      </c>
      <c r="C13" s="33" t="s">
        <v>120</v>
      </c>
      <c r="D13" s="33" t="s">
        <v>202</v>
      </c>
      <c r="E13" s="15" t="s">
        <v>13</v>
      </c>
      <c r="F13" s="15" t="s">
        <v>384</v>
      </c>
      <c r="G13" s="18"/>
      <c r="H13" s="19">
        <f t="shared" si="0"/>
        <v>59</v>
      </c>
      <c r="I13" s="18">
        <v>100</v>
      </c>
      <c r="J13" s="32">
        <f t="shared" si="1"/>
        <v>0.59</v>
      </c>
      <c r="K13" s="15" t="s">
        <v>372</v>
      </c>
      <c r="L13" s="15"/>
    </row>
    <row r="14" spans="1:12" s="21" customFormat="1" ht="17.25" customHeight="1" x14ac:dyDescent="0.25">
      <c r="A14" s="12"/>
      <c r="B14" s="33" t="s">
        <v>316</v>
      </c>
      <c r="C14" s="33" t="s">
        <v>121</v>
      </c>
      <c r="D14" s="33" t="s">
        <v>167</v>
      </c>
      <c r="E14" s="15" t="s">
        <v>13</v>
      </c>
      <c r="F14" s="15" t="s">
        <v>385</v>
      </c>
      <c r="G14" s="18"/>
      <c r="H14" s="19">
        <f t="shared" si="0"/>
        <v>58</v>
      </c>
      <c r="I14" s="18">
        <v>100</v>
      </c>
      <c r="J14" s="32">
        <f t="shared" si="1"/>
        <v>0.57999999999999996</v>
      </c>
      <c r="K14" s="15" t="s">
        <v>372</v>
      </c>
      <c r="L14" s="15"/>
    </row>
    <row r="15" spans="1:12" s="21" customFormat="1" ht="17.25" customHeight="1" x14ac:dyDescent="0.25">
      <c r="A15" s="12"/>
      <c r="B15" s="33" t="s">
        <v>332</v>
      </c>
      <c r="C15" s="33" t="s">
        <v>216</v>
      </c>
      <c r="D15" s="33" t="s">
        <v>153</v>
      </c>
      <c r="E15" s="15" t="s">
        <v>13</v>
      </c>
      <c r="F15" s="15" t="s">
        <v>391</v>
      </c>
      <c r="G15" s="18"/>
      <c r="H15" s="19">
        <f t="shared" si="0"/>
        <v>57</v>
      </c>
      <c r="I15" s="18">
        <v>100</v>
      </c>
      <c r="J15" s="32">
        <f t="shared" si="1"/>
        <v>0.56999999999999995</v>
      </c>
      <c r="K15" s="17" t="s">
        <v>372</v>
      </c>
      <c r="L15" s="15"/>
    </row>
    <row r="16" spans="1:12" s="21" customFormat="1" ht="17.25" customHeight="1" x14ac:dyDescent="0.25">
      <c r="A16" s="12"/>
      <c r="B16" s="33" t="s">
        <v>302</v>
      </c>
      <c r="C16" s="33" t="s">
        <v>119</v>
      </c>
      <c r="D16" s="33" t="s">
        <v>232</v>
      </c>
      <c r="E16" s="15" t="s">
        <v>13</v>
      </c>
      <c r="F16" s="15" t="s">
        <v>376</v>
      </c>
      <c r="G16" s="18"/>
      <c r="H16" s="19">
        <f t="shared" si="0"/>
        <v>56</v>
      </c>
      <c r="I16" s="18">
        <v>100</v>
      </c>
      <c r="J16" s="32">
        <f t="shared" si="1"/>
        <v>0.56000000000000005</v>
      </c>
      <c r="K16" s="15" t="s">
        <v>372</v>
      </c>
      <c r="L16" s="15"/>
    </row>
    <row r="17" spans="1:12" s="21" customFormat="1" ht="17.25" customHeight="1" x14ac:dyDescent="0.25">
      <c r="A17" s="12"/>
      <c r="B17" s="33" t="s">
        <v>315</v>
      </c>
      <c r="C17" s="33" t="s">
        <v>159</v>
      </c>
      <c r="D17" s="33" t="s">
        <v>154</v>
      </c>
      <c r="E17" s="15" t="s">
        <v>13</v>
      </c>
      <c r="F17" s="15" t="s">
        <v>376</v>
      </c>
      <c r="G17" s="18"/>
      <c r="H17" s="19">
        <f t="shared" si="0"/>
        <v>56</v>
      </c>
      <c r="I17" s="18">
        <v>100</v>
      </c>
      <c r="J17" s="32">
        <f t="shared" si="1"/>
        <v>0.56000000000000005</v>
      </c>
      <c r="K17" s="15" t="s">
        <v>372</v>
      </c>
      <c r="L17" s="15"/>
    </row>
    <row r="18" spans="1:12" s="21" customFormat="1" ht="17.25" customHeight="1" x14ac:dyDescent="0.25">
      <c r="A18" s="12"/>
      <c r="B18" s="33" t="s">
        <v>225</v>
      </c>
      <c r="C18" s="33" t="s">
        <v>165</v>
      </c>
      <c r="D18" s="33" t="s">
        <v>146</v>
      </c>
      <c r="E18" s="15" t="s">
        <v>13</v>
      </c>
      <c r="F18" s="15" t="s">
        <v>392</v>
      </c>
      <c r="G18" s="18"/>
      <c r="H18" s="19">
        <f t="shared" si="0"/>
        <v>53</v>
      </c>
      <c r="I18" s="18">
        <v>100</v>
      </c>
      <c r="J18" s="32">
        <f t="shared" si="1"/>
        <v>0.53</v>
      </c>
      <c r="K18" s="15" t="s">
        <v>372</v>
      </c>
      <c r="L18" s="15"/>
    </row>
    <row r="19" spans="1:12" s="21" customFormat="1" ht="17.25" customHeight="1" x14ac:dyDescent="0.25">
      <c r="A19" s="12"/>
      <c r="B19" s="33" t="s">
        <v>318</v>
      </c>
      <c r="C19" s="33" t="s">
        <v>201</v>
      </c>
      <c r="D19" s="33" t="s">
        <v>168</v>
      </c>
      <c r="E19" s="15" t="s">
        <v>13</v>
      </c>
      <c r="F19" s="15" t="s">
        <v>386</v>
      </c>
      <c r="G19" s="18"/>
      <c r="H19" s="19">
        <f t="shared" si="0"/>
        <v>49</v>
      </c>
      <c r="I19" s="18">
        <v>100</v>
      </c>
      <c r="J19" s="32">
        <f t="shared" si="1"/>
        <v>0.49</v>
      </c>
      <c r="K19" s="14" t="s">
        <v>372</v>
      </c>
      <c r="L19" s="15"/>
    </row>
    <row r="20" spans="1:12" s="21" customFormat="1" ht="17.25" customHeight="1" x14ac:dyDescent="0.25">
      <c r="A20" s="12"/>
      <c r="B20" s="33" t="s">
        <v>319</v>
      </c>
      <c r="C20" s="33" t="s">
        <v>320</v>
      </c>
      <c r="D20" s="33" t="s">
        <v>202</v>
      </c>
      <c r="E20" s="15" t="s">
        <v>13</v>
      </c>
      <c r="F20" s="15" t="s">
        <v>386</v>
      </c>
      <c r="G20" s="18"/>
      <c r="H20" s="19">
        <f t="shared" si="0"/>
        <v>49</v>
      </c>
      <c r="I20" s="18">
        <v>100</v>
      </c>
      <c r="J20" s="32">
        <f t="shared" si="1"/>
        <v>0.49</v>
      </c>
      <c r="K20" s="15" t="s">
        <v>372</v>
      </c>
      <c r="L20" s="15"/>
    </row>
    <row r="21" spans="1:12" s="21" customFormat="1" ht="17.25" customHeight="1" x14ac:dyDescent="0.25">
      <c r="A21" s="12"/>
      <c r="B21" s="33" t="s">
        <v>213</v>
      </c>
      <c r="C21" s="33" t="s">
        <v>169</v>
      </c>
      <c r="D21" s="33" t="s">
        <v>191</v>
      </c>
      <c r="E21" s="15" t="s">
        <v>13</v>
      </c>
      <c r="F21" s="15" t="s">
        <v>386</v>
      </c>
      <c r="G21" s="18"/>
      <c r="H21" s="19">
        <f t="shared" si="0"/>
        <v>49</v>
      </c>
      <c r="I21" s="18">
        <v>100</v>
      </c>
      <c r="J21" s="32">
        <f t="shared" si="1"/>
        <v>0.49</v>
      </c>
      <c r="K21" s="15" t="s">
        <v>372</v>
      </c>
      <c r="L21" s="15"/>
    </row>
    <row r="22" spans="1:12" s="21" customFormat="1" ht="17.25" customHeight="1" x14ac:dyDescent="0.25">
      <c r="A22" s="12"/>
      <c r="B22" s="33" t="s">
        <v>325</v>
      </c>
      <c r="C22" s="33" t="s">
        <v>219</v>
      </c>
      <c r="D22" s="33" t="s">
        <v>130</v>
      </c>
      <c r="E22" s="15" t="s">
        <v>13</v>
      </c>
      <c r="F22" s="15" t="s">
        <v>388</v>
      </c>
      <c r="G22" s="18"/>
      <c r="H22" s="19">
        <f t="shared" si="0"/>
        <v>41</v>
      </c>
      <c r="I22" s="18">
        <v>100</v>
      </c>
      <c r="J22" s="32">
        <f t="shared" si="1"/>
        <v>0.41</v>
      </c>
      <c r="K22" s="17" t="s">
        <v>372</v>
      </c>
      <c r="L22" s="15"/>
    </row>
    <row r="23" spans="1:12" s="21" customFormat="1" ht="17.25" customHeight="1" x14ac:dyDescent="0.25">
      <c r="A23" s="12"/>
      <c r="B23" s="33" t="s">
        <v>326</v>
      </c>
      <c r="C23" s="33" t="s">
        <v>163</v>
      </c>
      <c r="D23" s="33" t="s">
        <v>327</v>
      </c>
      <c r="E23" s="15" t="s">
        <v>13</v>
      </c>
      <c r="F23" s="15" t="s">
        <v>389</v>
      </c>
      <c r="G23" s="18"/>
      <c r="H23" s="19">
        <f t="shared" si="0"/>
        <v>39</v>
      </c>
      <c r="I23" s="18">
        <v>100</v>
      </c>
      <c r="J23" s="32">
        <f t="shared" si="1"/>
        <v>0.39</v>
      </c>
      <c r="K23" s="16" t="s">
        <v>372</v>
      </c>
      <c r="L23" s="15"/>
    </row>
    <row r="24" spans="1:12" s="21" customFormat="1" ht="17.25" customHeight="1" x14ac:dyDescent="0.25">
      <c r="A24" s="12"/>
      <c r="B24" s="33" t="s">
        <v>307</v>
      </c>
      <c r="C24" s="33" t="s">
        <v>308</v>
      </c>
      <c r="D24" s="33" t="s">
        <v>171</v>
      </c>
      <c r="E24" s="15" t="s">
        <v>13</v>
      </c>
      <c r="F24" s="15" t="s">
        <v>379</v>
      </c>
      <c r="G24" s="18"/>
      <c r="H24" s="19">
        <f t="shared" si="0"/>
        <v>33</v>
      </c>
      <c r="I24" s="18">
        <v>100</v>
      </c>
      <c r="J24" s="32">
        <f t="shared" si="1"/>
        <v>0.33</v>
      </c>
      <c r="K24" s="15" t="s">
        <v>372</v>
      </c>
      <c r="L24" s="15"/>
    </row>
    <row r="25" spans="1:12" s="21" customFormat="1" ht="17.25" customHeight="1" x14ac:dyDescent="0.25">
      <c r="A25" s="12"/>
      <c r="B25" s="33" t="s">
        <v>331</v>
      </c>
      <c r="C25" s="33" t="s">
        <v>172</v>
      </c>
      <c r="D25" s="33" t="s">
        <v>134</v>
      </c>
      <c r="E25" s="15" t="s">
        <v>13</v>
      </c>
      <c r="F25" s="15" t="s">
        <v>390</v>
      </c>
      <c r="G25" s="18"/>
      <c r="H25" s="19">
        <f t="shared" si="0"/>
        <v>32</v>
      </c>
      <c r="I25" s="18">
        <v>100</v>
      </c>
      <c r="J25" s="32">
        <f t="shared" si="1"/>
        <v>0.32</v>
      </c>
      <c r="K25" s="15" t="s">
        <v>372</v>
      </c>
      <c r="L25" s="15"/>
    </row>
    <row r="26" spans="1:12" s="21" customFormat="1" ht="17.25" customHeight="1" x14ac:dyDescent="0.25">
      <c r="A26" s="12"/>
      <c r="B26" s="33" t="s">
        <v>183</v>
      </c>
      <c r="C26" s="33" t="s">
        <v>165</v>
      </c>
      <c r="D26" s="33" t="s">
        <v>189</v>
      </c>
      <c r="E26" s="15" t="s">
        <v>13</v>
      </c>
      <c r="F26" s="15" t="s">
        <v>371</v>
      </c>
      <c r="G26" s="18"/>
      <c r="H26" s="19">
        <f t="shared" si="0"/>
        <v>30</v>
      </c>
      <c r="I26" s="18">
        <v>100</v>
      </c>
      <c r="J26" s="32">
        <f t="shared" si="1"/>
        <v>0.3</v>
      </c>
      <c r="K26" s="15" t="s">
        <v>372</v>
      </c>
      <c r="L26" s="15"/>
    </row>
    <row r="27" spans="1:12" s="21" customFormat="1" ht="17.25" customHeight="1" x14ac:dyDescent="0.25">
      <c r="A27" s="12"/>
      <c r="B27" s="33" t="s">
        <v>300</v>
      </c>
      <c r="C27" s="33" t="s">
        <v>147</v>
      </c>
      <c r="D27" s="33" t="s">
        <v>140</v>
      </c>
      <c r="E27" s="15" t="s">
        <v>13</v>
      </c>
      <c r="F27" s="15" t="s">
        <v>371</v>
      </c>
      <c r="G27" s="18"/>
      <c r="H27" s="19">
        <f t="shared" si="0"/>
        <v>30</v>
      </c>
      <c r="I27" s="18">
        <v>100</v>
      </c>
      <c r="J27" s="32">
        <f t="shared" si="1"/>
        <v>0.3</v>
      </c>
      <c r="K27" s="15" t="s">
        <v>372</v>
      </c>
      <c r="L27" s="15"/>
    </row>
    <row r="28" spans="1:12" s="21" customFormat="1" ht="17.25" customHeight="1" x14ac:dyDescent="0.25">
      <c r="A28" s="12"/>
      <c r="B28" s="33" t="s">
        <v>304</v>
      </c>
      <c r="C28" s="33" t="s">
        <v>115</v>
      </c>
      <c r="D28" s="33" t="s">
        <v>127</v>
      </c>
      <c r="E28" s="15" t="s">
        <v>13</v>
      </c>
      <c r="F28" s="15" t="s">
        <v>371</v>
      </c>
      <c r="G28" s="18"/>
      <c r="H28" s="19">
        <f t="shared" si="0"/>
        <v>30</v>
      </c>
      <c r="I28" s="18">
        <v>100</v>
      </c>
      <c r="J28" s="32">
        <f t="shared" si="1"/>
        <v>0.3</v>
      </c>
      <c r="K28" s="15" t="s">
        <v>372</v>
      </c>
      <c r="L28" s="15"/>
    </row>
    <row r="29" spans="1:12" s="21" customFormat="1" ht="17.25" customHeight="1" x14ac:dyDescent="0.25">
      <c r="A29" s="12"/>
      <c r="B29" s="33" t="s">
        <v>305</v>
      </c>
      <c r="C29" s="33" t="s">
        <v>166</v>
      </c>
      <c r="D29" s="33" t="s">
        <v>306</v>
      </c>
      <c r="E29" s="15" t="s">
        <v>13</v>
      </c>
      <c r="F29" s="15" t="s">
        <v>371</v>
      </c>
      <c r="G29" s="18"/>
      <c r="H29" s="19">
        <f t="shared" si="0"/>
        <v>30</v>
      </c>
      <c r="I29" s="18">
        <v>100</v>
      </c>
      <c r="J29" s="32">
        <f t="shared" si="1"/>
        <v>0.3</v>
      </c>
      <c r="K29" s="15" t="s">
        <v>372</v>
      </c>
      <c r="L29" s="15"/>
    </row>
    <row r="30" spans="1:12" s="21" customFormat="1" ht="17.25" customHeight="1" x14ac:dyDescent="0.25">
      <c r="A30" s="12"/>
      <c r="B30" s="33" t="s">
        <v>303</v>
      </c>
      <c r="C30" s="33" t="s">
        <v>147</v>
      </c>
      <c r="D30" s="33" t="s">
        <v>135</v>
      </c>
      <c r="E30" s="15" t="s">
        <v>13</v>
      </c>
      <c r="F30" s="15" t="s">
        <v>378</v>
      </c>
      <c r="G30" s="18"/>
      <c r="H30" s="19">
        <f t="shared" si="0"/>
        <v>29</v>
      </c>
      <c r="I30" s="18">
        <v>100</v>
      </c>
      <c r="J30" s="32">
        <f t="shared" si="1"/>
        <v>0.28999999999999998</v>
      </c>
      <c r="K30" s="15" t="s">
        <v>372</v>
      </c>
      <c r="L30" s="15"/>
    </row>
    <row r="31" spans="1:12" s="21" customFormat="1" ht="17.25" customHeight="1" x14ac:dyDescent="0.25">
      <c r="A31" s="12"/>
      <c r="B31" s="33" t="s">
        <v>179</v>
      </c>
      <c r="C31" s="33" t="s">
        <v>175</v>
      </c>
      <c r="D31" s="33" t="s">
        <v>149</v>
      </c>
      <c r="E31" s="15" t="s">
        <v>13</v>
      </c>
      <c r="F31" s="15" t="s">
        <v>382</v>
      </c>
      <c r="G31" s="18"/>
      <c r="H31" s="19">
        <f t="shared" si="0"/>
        <v>25</v>
      </c>
      <c r="I31" s="18">
        <v>100</v>
      </c>
      <c r="J31" s="32">
        <f t="shared" si="1"/>
        <v>0.25</v>
      </c>
      <c r="K31" s="17" t="s">
        <v>372</v>
      </c>
      <c r="L31" s="15"/>
    </row>
    <row r="32" spans="1:12" s="21" customFormat="1" ht="17.25" customHeight="1" x14ac:dyDescent="0.25">
      <c r="A32" s="12"/>
      <c r="B32" s="33" t="s">
        <v>321</v>
      </c>
      <c r="C32" s="33" t="s">
        <v>121</v>
      </c>
      <c r="D32" s="33" t="s">
        <v>136</v>
      </c>
      <c r="E32" s="15" t="s">
        <v>13</v>
      </c>
      <c r="F32" s="15" t="s">
        <v>382</v>
      </c>
      <c r="G32" s="18"/>
      <c r="H32" s="19">
        <f t="shared" si="0"/>
        <v>25</v>
      </c>
      <c r="I32" s="18">
        <v>100</v>
      </c>
      <c r="J32" s="32">
        <f t="shared" si="1"/>
        <v>0.25</v>
      </c>
      <c r="K32" s="14" t="s">
        <v>372</v>
      </c>
      <c r="L32" s="15"/>
    </row>
    <row r="33" spans="1:12" s="21" customFormat="1" ht="17.25" customHeight="1" x14ac:dyDescent="0.25">
      <c r="A33" s="12"/>
      <c r="B33" s="33" t="s">
        <v>328</v>
      </c>
      <c r="C33" s="33" t="s">
        <v>329</v>
      </c>
      <c r="D33" s="33" t="s">
        <v>196</v>
      </c>
      <c r="E33" s="15" t="s">
        <v>13</v>
      </c>
      <c r="F33" s="15" t="s">
        <v>382</v>
      </c>
      <c r="G33" s="18"/>
      <c r="H33" s="19">
        <f t="shared" si="0"/>
        <v>25</v>
      </c>
      <c r="I33" s="18">
        <v>100</v>
      </c>
      <c r="J33" s="32">
        <f t="shared" si="1"/>
        <v>0.25</v>
      </c>
      <c r="K33" s="15" t="s">
        <v>372</v>
      </c>
      <c r="L33" s="15"/>
    </row>
    <row r="34" spans="1:12" s="21" customFormat="1" ht="17.25" customHeight="1" x14ac:dyDescent="0.25">
      <c r="A34" s="12"/>
      <c r="B34" s="33" t="s">
        <v>311</v>
      </c>
      <c r="C34" s="33" t="s">
        <v>235</v>
      </c>
      <c r="D34" s="33" t="s">
        <v>312</v>
      </c>
      <c r="E34" s="15" t="s">
        <v>13</v>
      </c>
      <c r="F34" s="15" t="s">
        <v>383</v>
      </c>
      <c r="G34" s="18"/>
      <c r="H34" s="19">
        <f t="shared" si="0"/>
        <v>21</v>
      </c>
      <c r="I34" s="18">
        <v>100</v>
      </c>
      <c r="J34" s="32">
        <f t="shared" si="1"/>
        <v>0.21</v>
      </c>
      <c r="K34" s="15" t="s">
        <v>372</v>
      </c>
      <c r="L34" s="15"/>
    </row>
    <row r="35" spans="1:12" s="21" customFormat="1" ht="17.25" customHeight="1" x14ac:dyDescent="0.25">
      <c r="A35" s="12"/>
      <c r="B35" s="33" t="s">
        <v>317</v>
      </c>
      <c r="C35" s="33" t="s">
        <v>124</v>
      </c>
      <c r="D35" s="33" t="s">
        <v>195</v>
      </c>
      <c r="E35" s="15" t="s">
        <v>13</v>
      </c>
      <c r="F35" s="15" t="s">
        <v>383</v>
      </c>
      <c r="G35" s="18"/>
      <c r="H35" s="19">
        <f t="shared" si="0"/>
        <v>21</v>
      </c>
      <c r="I35" s="18">
        <v>100</v>
      </c>
      <c r="J35" s="32">
        <f t="shared" si="1"/>
        <v>0.21</v>
      </c>
      <c r="K35" s="14" t="s">
        <v>372</v>
      </c>
      <c r="L35" s="15"/>
    </row>
    <row r="36" spans="1:12" s="21" customFormat="1" ht="17.25" customHeight="1" x14ac:dyDescent="0.25">
      <c r="A36" s="12"/>
      <c r="B36" s="33" t="s">
        <v>309</v>
      </c>
      <c r="C36" s="33" t="s">
        <v>125</v>
      </c>
      <c r="D36" s="33" t="s">
        <v>185</v>
      </c>
      <c r="E36" s="15" t="s">
        <v>13</v>
      </c>
      <c r="F36" s="15" t="s">
        <v>380</v>
      </c>
      <c r="G36" s="18"/>
      <c r="H36" s="19">
        <f t="shared" si="0"/>
        <v>20</v>
      </c>
      <c r="I36" s="18">
        <v>100</v>
      </c>
      <c r="J36" s="32">
        <f t="shared" si="1"/>
        <v>0.2</v>
      </c>
      <c r="K36" s="14" t="s">
        <v>372</v>
      </c>
      <c r="L36" s="15"/>
    </row>
    <row r="37" spans="1:12" s="21" customFormat="1" ht="17.25" customHeight="1" x14ac:dyDescent="0.25">
      <c r="A37" s="12"/>
      <c r="B37" s="33" t="s">
        <v>314</v>
      </c>
      <c r="C37" s="33" t="s">
        <v>162</v>
      </c>
      <c r="D37" s="33" t="s">
        <v>158</v>
      </c>
      <c r="E37" s="15" t="s">
        <v>13</v>
      </c>
      <c r="F37" s="15" t="s">
        <v>380</v>
      </c>
      <c r="G37" s="18"/>
      <c r="H37" s="19">
        <f t="shared" si="0"/>
        <v>20</v>
      </c>
      <c r="I37" s="18">
        <v>100</v>
      </c>
      <c r="J37" s="32">
        <f t="shared" si="1"/>
        <v>0.2</v>
      </c>
      <c r="K37" s="15" t="s">
        <v>372</v>
      </c>
      <c r="L37" s="15"/>
    </row>
    <row r="38" spans="1:12" s="21" customFormat="1" ht="17.25" customHeight="1" x14ac:dyDescent="0.25">
      <c r="A38" s="12"/>
      <c r="B38" s="33" t="s">
        <v>223</v>
      </c>
      <c r="C38" s="33" t="s">
        <v>112</v>
      </c>
      <c r="D38" s="33" t="s">
        <v>129</v>
      </c>
      <c r="E38" s="15" t="s">
        <v>13</v>
      </c>
      <c r="F38" s="15" t="s">
        <v>380</v>
      </c>
      <c r="G38" s="18"/>
      <c r="H38" s="19">
        <f t="shared" si="0"/>
        <v>20</v>
      </c>
      <c r="I38" s="18">
        <v>100</v>
      </c>
      <c r="J38" s="32">
        <f t="shared" si="1"/>
        <v>0.2</v>
      </c>
      <c r="K38" s="14" t="s">
        <v>372</v>
      </c>
      <c r="L38" s="15"/>
    </row>
    <row r="39" spans="1:12" s="21" customFormat="1" ht="17.25" customHeight="1" x14ac:dyDescent="0.25">
      <c r="A39" s="12"/>
      <c r="B39" s="33" t="s">
        <v>233</v>
      </c>
      <c r="C39" s="33" t="s">
        <v>148</v>
      </c>
      <c r="D39" s="33" t="s">
        <v>154</v>
      </c>
      <c r="E39" s="15" t="s">
        <v>13</v>
      </c>
      <c r="F39" s="15" t="s">
        <v>374</v>
      </c>
      <c r="G39" s="18"/>
      <c r="H39" s="19">
        <f t="shared" si="0"/>
        <v>18</v>
      </c>
      <c r="I39" s="18">
        <v>100</v>
      </c>
      <c r="J39" s="32">
        <f t="shared" si="1"/>
        <v>0.18</v>
      </c>
      <c r="K39" s="15" t="s">
        <v>372</v>
      </c>
      <c r="L39" s="15"/>
    </row>
    <row r="40" spans="1:12" s="21" customFormat="1" ht="17.25" customHeight="1" x14ac:dyDescent="0.25">
      <c r="A40" s="12"/>
      <c r="B40" s="33" t="s">
        <v>333</v>
      </c>
      <c r="C40" s="33" t="s">
        <v>122</v>
      </c>
      <c r="D40" s="33" t="s">
        <v>146</v>
      </c>
      <c r="E40" s="15" t="s">
        <v>13</v>
      </c>
      <c r="F40" s="15" t="s">
        <v>374</v>
      </c>
      <c r="G40" s="18"/>
      <c r="H40" s="19">
        <f t="shared" si="0"/>
        <v>18</v>
      </c>
      <c r="I40" s="18">
        <v>100</v>
      </c>
      <c r="J40" s="32">
        <f t="shared" si="1"/>
        <v>0.18</v>
      </c>
      <c r="K40" s="16" t="s">
        <v>372</v>
      </c>
      <c r="L40" s="15"/>
    </row>
    <row r="41" spans="1:12" s="21" customFormat="1" ht="17.25" customHeight="1" x14ac:dyDescent="0.25">
      <c r="A41" s="12"/>
      <c r="B41" s="33" t="s">
        <v>206</v>
      </c>
      <c r="C41" s="33" t="s">
        <v>178</v>
      </c>
      <c r="D41" s="33" t="s">
        <v>137</v>
      </c>
      <c r="E41" s="15" t="s">
        <v>13</v>
      </c>
      <c r="F41" s="15" t="s">
        <v>377</v>
      </c>
      <c r="G41" s="18"/>
      <c r="H41" s="19">
        <f t="shared" si="0"/>
        <v>12</v>
      </c>
      <c r="I41" s="18">
        <v>100</v>
      </c>
      <c r="J41" s="32">
        <f t="shared" si="1"/>
        <v>0.12</v>
      </c>
      <c r="K41" s="15" t="s">
        <v>372</v>
      </c>
      <c r="L41" s="15"/>
    </row>
    <row r="42" spans="1:12" s="21" customFormat="1" ht="17.25" customHeight="1" x14ac:dyDescent="0.25">
      <c r="A42" s="51"/>
      <c r="B42" s="52" t="s">
        <v>322</v>
      </c>
      <c r="C42" s="52" t="s">
        <v>208</v>
      </c>
      <c r="D42" s="52" t="s">
        <v>127</v>
      </c>
      <c r="E42" s="39" t="s">
        <v>13</v>
      </c>
      <c r="F42" s="39" t="s">
        <v>387</v>
      </c>
      <c r="G42" s="40"/>
      <c r="H42" s="43">
        <f t="shared" si="0"/>
        <v>9</v>
      </c>
      <c r="I42" s="40">
        <v>100</v>
      </c>
      <c r="J42" s="45">
        <f t="shared" si="1"/>
        <v>0.09</v>
      </c>
      <c r="K42" s="42" t="s">
        <v>372</v>
      </c>
      <c r="L42" s="39"/>
    </row>
    <row r="43" spans="1:12" s="13" customFormat="1" ht="17.25" customHeight="1" x14ac:dyDescent="0.25">
      <c r="B43" s="33" t="s">
        <v>323</v>
      </c>
      <c r="C43" s="33" t="s">
        <v>324</v>
      </c>
      <c r="D43" s="33" t="s">
        <v>141</v>
      </c>
      <c r="E43" s="15" t="s">
        <v>13</v>
      </c>
      <c r="F43" s="15" t="s">
        <v>387</v>
      </c>
      <c r="G43" s="18"/>
      <c r="H43" s="19">
        <f t="shared" si="0"/>
        <v>9</v>
      </c>
      <c r="I43" s="18">
        <v>100</v>
      </c>
      <c r="J43" s="32">
        <f t="shared" si="1"/>
        <v>0.09</v>
      </c>
      <c r="K43" s="14" t="s">
        <v>372</v>
      </c>
    </row>
    <row r="44" spans="1:12" s="21" customFormat="1" ht="15.75" x14ac:dyDescent="0.25">
      <c r="B44" s="22"/>
      <c r="C44" s="22"/>
      <c r="D44" s="22"/>
      <c r="E44" s="22"/>
      <c r="F44" s="22"/>
      <c r="G44" s="23"/>
      <c r="H44" s="49"/>
      <c r="I44" s="23"/>
      <c r="J44" s="49"/>
      <c r="K44" s="25"/>
    </row>
  </sheetData>
  <sheetProtection formatCells="0" formatColumns="0" formatRows="0" sort="0"/>
  <autoFilter ref="B6:K43">
    <sortState ref="B7:T43">
      <sortCondition descending="1" ref="J6:J43"/>
    </sortState>
  </autoFilter>
  <sortState ref="A7:U24">
    <sortCondition descending="1" ref="H7:H24"/>
  </sortState>
  <mergeCells count="1">
    <mergeCell ref="A2:K3"/>
  </mergeCells>
  <dataValidations count="1">
    <dataValidation type="list" allowBlank="1" showInputMessage="1" showErrorMessage="1" sqref="E7:E42">
      <formula1>type</formula1>
    </dataValidation>
  </dataValidations>
  <pageMargins left="0.25" right="0.25" top="0.75" bottom="0.75" header="0.3" footer="0.3"/>
  <pageSetup paperSize="9" scale="6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showGridLines="0" tabSelected="1" zoomScale="90" zoomScaleNormal="90" workbookViewId="0">
      <pane ySplit="6" topLeftCell="A7" activePane="bottomLeft" state="frozen"/>
      <selection pane="bottomLeft" activeCell="P13" sqref="P13"/>
    </sheetView>
  </sheetViews>
  <sheetFormatPr defaultColWidth="9.140625" defaultRowHeight="12.75" x14ac:dyDescent="0.2"/>
  <cols>
    <col min="1" max="1" width="6" style="6" customWidth="1"/>
    <col min="2" max="2" width="17.7109375" style="8" customWidth="1"/>
    <col min="3" max="3" width="16.140625" style="8" customWidth="1"/>
    <col min="4" max="4" width="17.28515625" style="8" customWidth="1"/>
    <col min="5" max="6" width="9.85546875" style="8" customWidth="1"/>
    <col min="7" max="7" width="9.7109375" style="9" customWidth="1"/>
    <col min="8" max="8" width="9.7109375" style="10" customWidth="1"/>
    <col min="9" max="9" width="11.5703125" style="9" customWidth="1"/>
    <col min="10" max="10" width="9.7109375" style="10" customWidth="1"/>
    <col min="11" max="11" width="33.42578125" style="11" customWidth="1"/>
    <col min="12" max="16384" width="9.140625" style="6"/>
  </cols>
  <sheetData>
    <row r="1" spans="1:12" ht="60" customHeight="1" x14ac:dyDescent="0.2">
      <c r="I1" s="26"/>
      <c r="J1" s="26"/>
      <c r="K1" s="26" t="s">
        <v>109</v>
      </c>
    </row>
    <row r="2" spans="1:12" ht="16.5" customHeight="1" x14ac:dyDescent="0.2">
      <c r="A2" s="53" t="s">
        <v>106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2" ht="16.5" customHeight="1" x14ac:dyDescent="0.2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2" ht="16.5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2" x14ac:dyDescent="0.2">
      <c r="B5" s="6"/>
      <c r="C5" s="7"/>
      <c r="D5" s="7"/>
      <c r="E5" s="7"/>
      <c r="F5" s="7"/>
      <c r="G5" s="7"/>
      <c r="H5" s="7"/>
      <c r="I5" s="7"/>
      <c r="J5" s="7"/>
      <c r="K5" s="7"/>
    </row>
    <row r="6" spans="1:12" ht="51" customHeight="1" x14ac:dyDescent="0.2">
      <c r="A6" s="28"/>
      <c r="B6" s="28" t="s">
        <v>0</v>
      </c>
      <c r="C6" s="28" t="s">
        <v>1</v>
      </c>
      <c r="D6" s="28" t="s">
        <v>2</v>
      </c>
      <c r="E6" s="28" t="s">
        <v>3</v>
      </c>
      <c r="F6" s="28" t="s">
        <v>98</v>
      </c>
      <c r="G6" s="28" t="s">
        <v>102</v>
      </c>
      <c r="H6" s="28" t="s">
        <v>103</v>
      </c>
      <c r="I6" s="30" t="s">
        <v>104</v>
      </c>
      <c r="J6" s="28" t="s">
        <v>105</v>
      </c>
      <c r="K6" s="31" t="s">
        <v>99</v>
      </c>
      <c r="L6" s="31" t="s">
        <v>99</v>
      </c>
    </row>
    <row r="7" spans="1:12" s="21" customFormat="1" ht="17.25" customHeight="1" x14ac:dyDescent="0.25">
      <c r="A7" s="12"/>
      <c r="B7" s="33" t="s">
        <v>361</v>
      </c>
      <c r="C7" s="33" t="s">
        <v>170</v>
      </c>
      <c r="D7" s="33" t="s">
        <v>160</v>
      </c>
      <c r="E7" s="15" t="s">
        <v>5</v>
      </c>
      <c r="F7" s="15" t="s">
        <v>381</v>
      </c>
      <c r="G7" s="18"/>
      <c r="H7" s="19" t="s">
        <v>381</v>
      </c>
      <c r="I7" s="18">
        <v>100</v>
      </c>
      <c r="J7" s="32">
        <f t="shared" ref="J7:J43" si="0">H7/I7</f>
        <v>0.8</v>
      </c>
      <c r="K7" s="15" t="s">
        <v>394</v>
      </c>
      <c r="L7" s="15"/>
    </row>
    <row r="8" spans="1:12" s="21" customFormat="1" ht="17.25" customHeight="1" x14ac:dyDescent="0.25">
      <c r="A8" s="12"/>
      <c r="B8" s="33" t="s">
        <v>351</v>
      </c>
      <c r="C8" s="33" t="s">
        <v>201</v>
      </c>
      <c r="D8" s="33" t="s">
        <v>130</v>
      </c>
      <c r="E8" s="15" t="s">
        <v>6</v>
      </c>
      <c r="F8" s="15" t="s">
        <v>405</v>
      </c>
      <c r="G8" s="18"/>
      <c r="H8" s="19" t="s">
        <v>405</v>
      </c>
      <c r="I8" s="18">
        <v>100</v>
      </c>
      <c r="J8" s="32">
        <f t="shared" si="0"/>
        <v>0.68</v>
      </c>
      <c r="K8" s="15" t="s">
        <v>394</v>
      </c>
      <c r="L8" s="15"/>
    </row>
    <row r="9" spans="1:12" s="21" customFormat="1" ht="17.25" customHeight="1" x14ac:dyDescent="0.25">
      <c r="A9" s="12"/>
      <c r="B9" s="33" t="s">
        <v>334</v>
      </c>
      <c r="C9" s="33" t="s">
        <v>212</v>
      </c>
      <c r="D9" s="33" t="s">
        <v>136</v>
      </c>
      <c r="E9" s="15" t="s">
        <v>6</v>
      </c>
      <c r="F9" s="15" t="s">
        <v>393</v>
      </c>
      <c r="G9" s="18"/>
      <c r="H9" s="19" t="s">
        <v>393</v>
      </c>
      <c r="I9" s="18">
        <v>100</v>
      </c>
      <c r="J9" s="32">
        <f t="shared" si="0"/>
        <v>0.62</v>
      </c>
      <c r="K9" s="15" t="s">
        <v>394</v>
      </c>
      <c r="L9" s="15"/>
    </row>
    <row r="10" spans="1:12" s="21" customFormat="1" ht="17.25" customHeight="1" x14ac:dyDescent="0.25">
      <c r="A10" s="12"/>
      <c r="B10" s="33" t="s">
        <v>236</v>
      </c>
      <c r="C10" s="33" t="s">
        <v>253</v>
      </c>
      <c r="D10" s="33" t="s">
        <v>191</v>
      </c>
      <c r="E10" s="15" t="s">
        <v>6</v>
      </c>
      <c r="F10" s="15" t="s">
        <v>402</v>
      </c>
      <c r="G10" s="18"/>
      <c r="H10" s="19" t="s">
        <v>402</v>
      </c>
      <c r="I10" s="18">
        <v>100</v>
      </c>
      <c r="J10" s="32">
        <f t="shared" si="0"/>
        <v>0.52</v>
      </c>
      <c r="K10" s="15" t="s">
        <v>394</v>
      </c>
      <c r="L10" s="15"/>
    </row>
    <row r="11" spans="1:12" s="21" customFormat="1" ht="17.25" customHeight="1" x14ac:dyDescent="0.25">
      <c r="A11" s="12"/>
      <c r="B11" s="33" t="s">
        <v>360</v>
      </c>
      <c r="C11" s="33" t="s">
        <v>162</v>
      </c>
      <c r="D11" s="33" t="s">
        <v>153</v>
      </c>
      <c r="E11" s="15" t="s">
        <v>6</v>
      </c>
      <c r="F11" s="15" t="s">
        <v>406</v>
      </c>
      <c r="G11" s="18"/>
      <c r="H11" s="19" t="s">
        <v>406</v>
      </c>
      <c r="I11" s="18">
        <v>100</v>
      </c>
      <c r="J11" s="32">
        <f t="shared" si="0"/>
        <v>0.51</v>
      </c>
      <c r="K11" s="15" t="s">
        <v>394</v>
      </c>
      <c r="L11" s="15"/>
    </row>
    <row r="12" spans="1:12" s="21" customFormat="1" ht="17.25" customHeight="1" x14ac:dyDescent="0.25">
      <c r="A12" s="12"/>
      <c r="B12" s="33" t="s">
        <v>366</v>
      </c>
      <c r="C12" s="33" t="s">
        <v>182</v>
      </c>
      <c r="D12" s="33" t="s">
        <v>177</v>
      </c>
      <c r="E12" s="15" t="s">
        <v>13</v>
      </c>
      <c r="F12" s="15" t="s">
        <v>406</v>
      </c>
      <c r="G12" s="18"/>
      <c r="H12" s="19" t="s">
        <v>406</v>
      </c>
      <c r="I12" s="18">
        <v>100</v>
      </c>
      <c r="J12" s="32">
        <f t="shared" si="0"/>
        <v>0.51</v>
      </c>
      <c r="K12" s="14" t="s">
        <v>394</v>
      </c>
      <c r="L12" s="15"/>
    </row>
    <row r="13" spans="1:12" s="21" customFormat="1" ht="17.25" customHeight="1" x14ac:dyDescent="0.25">
      <c r="A13" s="12"/>
      <c r="B13" s="33" t="s">
        <v>311</v>
      </c>
      <c r="C13" s="33" t="s">
        <v>343</v>
      </c>
      <c r="D13" s="33" t="s">
        <v>344</v>
      </c>
      <c r="E13" s="15" t="s">
        <v>13</v>
      </c>
      <c r="F13" s="15" t="s">
        <v>401</v>
      </c>
      <c r="G13" s="18"/>
      <c r="H13" s="19" t="s">
        <v>401</v>
      </c>
      <c r="I13" s="18">
        <v>100</v>
      </c>
      <c r="J13" s="32">
        <f t="shared" si="0"/>
        <v>0.5</v>
      </c>
      <c r="K13" s="15" t="s">
        <v>394</v>
      </c>
      <c r="L13" s="15"/>
    </row>
    <row r="14" spans="1:12" s="21" customFormat="1" ht="17.25" customHeight="1" x14ac:dyDescent="0.25">
      <c r="A14" s="12"/>
      <c r="B14" s="33" t="s">
        <v>367</v>
      </c>
      <c r="C14" s="33" t="s">
        <v>170</v>
      </c>
      <c r="D14" s="33" t="s">
        <v>214</v>
      </c>
      <c r="E14" s="15" t="s">
        <v>13</v>
      </c>
      <c r="F14" s="15" t="s">
        <v>386</v>
      </c>
      <c r="G14" s="18"/>
      <c r="H14" s="19" t="s">
        <v>386</v>
      </c>
      <c r="I14" s="18">
        <v>100</v>
      </c>
      <c r="J14" s="32">
        <f t="shared" si="0"/>
        <v>0.49</v>
      </c>
      <c r="K14" s="15" t="s">
        <v>394</v>
      </c>
      <c r="L14" s="15"/>
    </row>
    <row r="15" spans="1:12" s="21" customFormat="1" ht="17.25" customHeight="1" x14ac:dyDescent="0.25">
      <c r="A15" s="12"/>
      <c r="B15" s="33" t="s">
        <v>368</v>
      </c>
      <c r="C15" s="33" t="s">
        <v>117</v>
      </c>
      <c r="D15" s="33" t="s">
        <v>160</v>
      </c>
      <c r="E15" s="15" t="s">
        <v>13</v>
      </c>
      <c r="F15" s="15" t="s">
        <v>407</v>
      </c>
      <c r="G15" s="18"/>
      <c r="H15" s="19" t="s">
        <v>407</v>
      </c>
      <c r="I15" s="18">
        <v>100</v>
      </c>
      <c r="J15" s="32">
        <f t="shared" si="0"/>
        <v>0.37</v>
      </c>
      <c r="K15" s="15" t="s">
        <v>394</v>
      </c>
      <c r="L15" s="15"/>
    </row>
    <row r="16" spans="1:12" s="21" customFormat="1" ht="17.25" customHeight="1" x14ac:dyDescent="0.25">
      <c r="A16" s="12"/>
      <c r="B16" s="33" t="s">
        <v>335</v>
      </c>
      <c r="C16" s="33" t="s">
        <v>175</v>
      </c>
      <c r="D16" s="33" t="s">
        <v>136</v>
      </c>
      <c r="E16" s="15" t="s">
        <v>13</v>
      </c>
      <c r="F16" s="15" t="s">
        <v>390</v>
      </c>
      <c r="G16" s="18"/>
      <c r="H16" s="19" t="s">
        <v>390</v>
      </c>
      <c r="I16" s="18">
        <v>100</v>
      </c>
      <c r="J16" s="32">
        <f t="shared" si="0"/>
        <v>0.32</v>
      </c>
      <c r="K16" s="15" t="s">
        <v>394</v>
      </c>
      <c r="L16" s="15"/>
    </row>
    <row r="17" spans="1:12" s="21" customFormat="1" ht="17.25" customHeight="1" x14ac:dyDescent="0.25">
      <c r="A17" s="12"/>
      <c r="B17" s="33" t="s">
        <v>296</v>
      </c>
      <c r="C17" s="33" t="s">
        <v>210</v>
      </c>
      <c r="D17" s="33" t="s">
        <v>370</v>
      </c>
      <c r="E17" s="15" t="s">
        <v>13</v>
      </c>
      <c r="F17" s="15" t="s">
        <v>371</v>
      </c>
      <c r="G17" s="18"/>
      <c r="H17" s="19" t="s">
        <v>371</v>
      </c>
      <c r="I17" s="18">
        <v>100</v>
      </c>
      <c r="J17" s="32">
        <f t="shared" si="0"/>
        <v>0.3</v>
      </c>
      <c r="K17" s="15" t="s">
        <v>394</v>
      </c>
      <c r="L17" s="15"/>
    </row>
    <row r="18" spans="1:12" s="21" customFormat="1" ht="17.25" customHeight="1" x14ac:dyDescent="0.25">
      <c r="A18" s="12"/>
      <c r="B18" s="33" t="s">
        <v>234</v>
      </c>
      <c r="C18" s="33" t="s">
        <v>210</v>
      </c>
      <c r="D18" s="33" t="s">
        <v>136</v>
      </c>
      <c r="E18" s="15" t="s">
        <v>13</v>
      </c>
      <c r="F18" s="15" t="s">
        <v>400</v>
      </c>
      <c r="G18" s="18"/>
      <c r="H18" s="19" t="s">
        <v>400</v>
      </c>
      <c r="I18" s="18">
        <v>100</v>
      </c>
      <c r="J18" s="32">
        <f t="shared" si="0"/>
        <v>0.26</v>
      </c>
      <c r="K18" s="15" t="s">
        <v>394</v>
      </c>
      <c r="L18" s="15"/>
    </row>
    <row r="19" spans="1:12" s="21" customFormat="1" ht="17.25" customHeight="1" x14ac:dyDescent="0.25">
      <c r="A19" s="12"/>
      <c r="B19" s="33" t="s">
        <v>339</v>
      </c>
      <c r="C19" s="33" t="s">
        <v>157</v>
      </c>
      <c r="D19" s="33" t="s">
        <v>158</v>
      </c>
      <c r="E19" s="15" t="s">
        <v>13</v>
      </c>
      <c r="F19" s="15" t="s">
        <v>382</v>
      </c>
      <c r="G19" s="18"/>
      <c r="H19" s="19" t="s">
        <v>382</v>
      </c>
      <c r="I19" s="18">
        <v>100</v>
      </c>
      <c r="J19" s="32">
        <f t="shared" si="0"/>
        <v>0.25</v>
      </c>
      <c r="K19" s="15" t="s">
        <v>394</v>
      </c>
      <c r="L19" s="15"/>
    </row>
    <row r="20" spans="1:12" s="21" customFormat="1" ht="17.25" customHeight="1" x14ac:dyDescent="0.25">
      <c r="A20" s="12"/>
      <c r="B20" s="33" t="s">
        <v>354</v>
      </c>
      <c r="C20" s="33" t="s">
        <v>201</v>
      </c>
      <c r="D20" s="33" t="s">
        <v>158</v>
      </c>
      <c r="E20" s="15" t="s">
        <v>13</v>
      </c>
      <c r="F20" s="15" t="s">
        <v>382</v>
      </c>
      <c r="G20" s="18"/>
      <c r="H20" s="19" t="s">
        <v>382</v>
      </c>
      <c r="I20" s="18">
        <v>100</v>
      </c>
      <c r="J20" s="32">
        <f t="shared" si="0"/>
        <v>0.25</v>
      </c>
      <c r="K20" s="15" t="s">
        <v>394</v>
      </c>
      <c r="L20" s="15"/>
    </row>
    <row r="21" spans="1:12" s="21" customFormat="1" ht="17.25" customHeight="1" x14ac:dyDescent="0.25">
      <c r="A21" s="12"/>
      <c r="B21" s="33" t="s">
        <v>355</v>
      </c>
      <c r="C21" s="33" t="s">
        <v>114</v>
      </c>
      <c r="D21" s="33" t="s">
        <v>214</v>
      </c>
      <c r="E21" s="15" t="s">
        <v>13</v>
      </c>
      <c r="F21" s="15" t="s">
        <v>382</v>
      </c>
      <c r="G21" s="18"/>
      <c r="H21" s="19" t="s">
        <v>382</v>
      </c>
      <c r="I21" s="18">
        <v>100</v>
      </c>
      <c r="J21" s="32">
        <f t="shared" si="0"/>
        <v>0.25</v>
      </c>
      <c r="K21" s="15" t="s">
        <v>394</v>
      </c>
      <c r="L21" s="15"/>
    </row>
    <row r="22" spans="1:12" s="21" customFormat="1" ht="17.25" customHeight="1" x14ac:dyDescent="0.25">
      <c r="A22" s="12"/>
      <c r="B22" s="33" t="s">
        <v>352</v>
      </c>
      <c r="C22" s="33" t="s">
        <v>118</v>
      </c>
      <c r="D22" s="33" t="s">
        <v>195</v>
      </c>
      <c r="E22" s="15" t="s">
        <v>13</v>
      </c>
      <c r="F22" s="15" t="s">
        <v>398</v>
      </c>
      <c r="G22" s="18"/>
      <c r="H22" s="19" t="s">
        <v>398</v>
      </c>
      <c r="I22" s="18">
        <v>100</v>
      </c>
      <c r="J22" s="32">
        <f t="shared" si="0"/>
        <v>0.24</v>
      </c>
      <c r="K22" s="15" t="s">
        <v>394</v>
      </c>
      <c r="L22" s="15"/>
    </row>
    <row r="23" spans="1:12" s="21" customFormat="1" ht="17.25" customHeight="1" x14ac:dyDescent="0.25">
      <c r="A23" s="12"/>
      <c r="B23" s="33" t="s">
        <v>336</v>
      </c>
      <c r="C23" s="33" t="s">
        <v>176</v>
      </c>
      <c r="D23" s="33" t="s">
        <v>158</v>
      </c>
      <c r="E23" s="15" t="s">
        <v>13</v>
      </c>
      <c r="F23" s="15" t="s">
        <v>383</v>
      </c>
      <c r="G23" s="18"/>
      <c r="H23" s="19" t="s">
        <v>383</v>
      </c>
      <c r="I23" s="18">
        <v>100</v>
      </c>
      <c r="J23" s="32">
        <f t="shared" si="0"/>
        <v>0.21</v>
      </c>
      <c r="K23" s="15" t="s">
        <v>394</v>
      </c>
      <c r="L23" s="15"/>
    </row>
    <row r="24" spans="1:12" s="21" customFormat="1" ht="17.25" customHeight="1" x14ac:dyDescent="0.25">
      <c r="A24" s="12"/>
      <c r="B24" s="33" t="s">
        <v>337</v>
      </c>
      <c r="C24" s="33" t="s">
        <v>117</v>
      </c>
      <c r="D24" s="33" t="s">
        <v>177</v>
      </c>
      <c r="E24" s="15" t="s">
        <v>13</v>
      </c>
      <c r="F24" s="15" t="s">
        <v>383</v>
      </c>
      <c r="G24" s="18"/>
      <c r="H24" s="19" t="s">
        <v>383</v>
      </c>
      <c r="I24" s="18">
        <v>100</v>
      </c>
      <c r="J24" s="32">
        <f t="shared" si="0"/>
        <v>0.21</v>
      </c>
      <c r="K24" s="15" t="s">
        <v>394</v>
      </c>
      <c r="L24" s="15"/>
    </row>
    <row r="25" spans="1:12" s="21" customFormat="1" ht="17.25" customHeight="1" x14ac:dyDescent="0.25">
      <c r="A25" s="12"/>
      <c r="B25" s="33" t="s">
        <v>350</v>
      </c>
      <c r="C25" s="33" t="s">
        <v>170</v>
      </c>
      <c r="D25" s="33" t="s">
        <v>177</v>
      </c>
      <c r="E25" s="15" t="s">
        <v>13</v>
      </c>
      <c r="F25" s="15" t="s">
        <v>383</v>
      </c>
      <c r="G25" s="18"/>
      <c r="H25" s="19" t="s">
        <v>383</v>
      </c>
      <c r="I25" s="18">
        <v>100</v>
      </c>
      <c r="J25" s="32">
        <f t="shared" si="0"/>
        <v>0.21</v>
      </c>
      <c r="K25" s="15" t="s">
        <v>394</v>
      </c>
      <c r="L25" s="15"/>
    </row>
    <row r="26" spans="1:12" s="21" customFormat="1" ht="17.25" customHeight="1" x14ac:dyDescent="0.25">
      <c r="A26" s="12"/>
      <c r="B26" s="33" t="s">
        <v>209</v>
      </c>
      <c r="C26" s="33" t="s">
        <v>116</v>
      </c>
      <c r="D26" s="33" t="s">
        <v>127</v>
      </c>
      <c r="E26" s="15" t="s">
        <v>13</v>
      </c>
      <c r="F26" s="15" t="s">
        <v>380</v>
      </c>
      <c r="G26" s="18"/>
      <c r="H26" s="19" t="s">
        <v>380</v>
      </c>
      <c r="I26" s="18">
        <v>100</v>
      </c>
      <c r="J26" s="32">
        <f t="shared" si="0"/>
        <v>0.2</v>
      </c>
      <c r="K26" s="15" t="s">
        <v>394</v>
      </c>
      <c r="L26" s="15"/>
    </row>
    <row r="27" spans="1:12" s="21" customFormat="1" ht="17.25" customHeight="1" x14ac:dyDescent="0.25">
      <c r="A27" s="12"/>
      <c r="B27" s="33" t="s">
        <v>342</v>
      </c>
      <c r="C27" s="33" t="s">
        <v>175</v>
      </c>
      <c r="D27" s="33" t="s">
        <v>153</v>
      </c>
      <c r="E27" s="15" t="s">
        <v>13</v>
      </c>
      <c r="F27" s="15" t="s">
        <v>380</v>
      </c>
      <c r="G27" s="18"/>
      <c r="H27" s="19" t="s">
        <v>380</v>
      </c>
      <c r="I27" s="18">
        <v>100</v>
      </c>
      <c r="J27" s="32">
        <f t="shared" si="0"/>
        <v>0.2</v>
      </c>
      <c r="K27" s="15" t="s">
        <v>394</v>
      </c>
      <c r="L27" s="15"/>
    </row>
    <row r="28" spans="1:12" s="21" customFormat="1" ht="17.25" customHeight="1" x14ac:dyDescent="0.25">
      <c r="A28" s="12"/>
      <c r="B28" s="33" t="s">
        <v>362</v>
      </c>
      <c r="C28" s="33" t="s">
        <v>121</v>
      </c>
      <c r="D28" s="33" t="s">
        <v>211</v>
      </c>
      <c r="E28" s="15" t="s">
        <v>13</v>
      </c>
      <c r="F28" s="15" t="s">
        <v>380</v>
      </c>
      <c r="G28" s="18"/>
      <c r="H28" s="19" t="s">
        <v>380</v>
      </c>
      <c r="I28" s="18">
        <v>100</v>
      </c>
      <c r="J28" s="32">
        <f t="shared" si="0"/>
        <v>0.2</v>
      </c>
      <c r="K28" s="14" t="s">
        <v>394</v>
      </c>
      <c r="L28" s="15"/>
    </row>
    <row r="29" spans="1:12" s="21" customFormat="1" ht="17.25" customHeight="1" x14ac:dyDescent="0.25">
      <c r="A29" s="12"/>
      <c r="B29" s="33" t="s">
        <v>369</v>
      </c>
      <c r="C29" s="33" t="s">
        <v>157</v>
      </c>
      <c r="D29" s="33" t="s">
        <v>154</v>
      </c>
      <c r="E29" s="15" t="s">
        <v>13</v>
      </c>
      <c r="F29" s="15" t="s">
        <v>380</v>
      </c>
      <c r="G29" s="18"/>
      <c r="H29" s="19" t="s">
        <v>380</v>
      </c>
      <c r="I29" s="18">
        <v>100</v>
      </c>
      <c r="J29" s="32">
        <f t="shared" si="0"/>
        <v>0.2</v>
      </c>
      <c r="K29" s="15" t="s">
        <v>394</v>
      </c>
      <c r="L29" s="15"/>
    </row>
    <row r="30" spans="1:12" s="21" customFormat="1" ht="17.25" customHeight="1" x14ac:dyDescent="0.25">
      <c r="A30" s="12"/>
      <c r="B30" s="33" t="s">
        <v>224</v>
      </c>
      <c r="C30" s="33" t="s">
        <v>186</v>
      </c>
      <c r="D30" s="33" t="s">
        <v>143</v>
      </c>
      <c r="E30" s="15" t="s">
        <v>13</v>
      </c>
      <c r="F30" s="15" t="s">
        <v>397</v>
      </c>
      <c r="G30" s="18"/>
      <c r="H30" s="19" t="s">
        <v>397</v>
      </c>
      <c r="I30" s="18">
        <v>100</v>
      </c>
      <c r="J30" s="32">
        <f t="shared" si="0"/>
        <v>0.19</v>
      </c>
      <c r="K30" s="15" t="s">
        <v>394</v>
      </c>
      <c r="L30" s="15"/>
    </row>
    <row r="31" spans="1:12" s="21" customFormat="1" ht="17.25" customHeight="1" x14ac:dyDescent="0.25">
      <c r="A31" s="12"/>
      <c r="B31" s="33" t="s">
        <v>363</v>
      </c>
      <c r="C31" s="33" t="s">
        <v>364</v>
      </c>
      <c r="D31" s="33" t="s">
        <v>193</v>
      </c>
      <c r="E31" s="15" t="s">
        <v>13</v>
      </c>
      <c r="F31" s="15" t="s">
        <v>399</v>
      </c>
      <c r="G31" s="18"/>
      <c r="H31" s="19" t="s">
        <v>399</v>
      </c>
      <c r="I31" s="18">
        <v>100</v>
      </c>
      <c r="J31" s="32">
        <f t="shared" si="0"/>
        <v>0.17</v>
      </c>
      <c r="K31" s="15" t="s">
        <v>394</v>
      </c>
      <c r="L31" s="15"/>
    </row>
    <row r="32" spans="1:12" s="21" customFormat="1" ht="17.25" customHeight="1" x14ac:dyDescent="0.25">
      <c r="A32" s="12"/>
      <c r="B32" s="33" t="s">
        <v>356</v>
      </c>
      <c r="C32" s="33" t="s">
        <v>157</v>
      </c>
      <c r="D32" s="33" t="s">
        <v>153</v>
      </c>
      <c r="E32" s="15" t="s">
        <v>13</v>
      </c>
      <c r="F32" s="15" t="s">
        <v>403</v>
      </c>
      <c r="G32" s="18"/>
      <c r="H32" s="19" t="s">
        <v>403</v>
      </c>
      <c r="I32" s="18">
        <v>100</v>
      </c>
      <c r="J32" s="32">
        <f t="shared" si="0"/>
        <v>0.15</v>
      </c>
      <c r="K32" s="15" t="s">
        <v>394</v>
      </c>
      <c r="L32" s="15"/>
    </row>
    <row r="33" spans="1:12" s="21" customFormat="1" ht="17.25" customHeight="1" x14ac:dyDescent="0.25">
      <c r="A33" s="12"/>
      <c r="B33" s="33" t="s">
        <v>357</v>
      </c>
      <c r="C33" s="33" t="s">
        <v>123</v>
      </c>
      <c r="D33" s="33" t="s">
        <v>145</v>
      </c>
      <c r="E33" s="15" t="s">
        <v>13</v>
      </c>
      <c r="F33" s="15" t="s">
        <v>403</v>
      </c>
      <c r="G33" s="18"/>
      <c r="H33" s="19" t="s">
        <v>403</v>
      </c>
      <c r="I33" s="18">
        <v>100</v>
      </c>
      <c r="J33" s="32">
        <f t="shared" si="0"/>
        <v>0.15</v>
      </c>
      <c r="K33" s="15" t="s">
        <v>394</v>
      </c>
      <c r="L33" s="15"/>
    </row>
    <row r="34" spans="1:12" s="21" customFormat="1" ht="17.25" customHeight="1" x14ac:dyDescent="0.25">
      <c r="A34" s="12"/>
      <c r="B34" s="33" t="s">
        <v>321</v>
      </c>
      <c r="C34" s="33" t="s">
        <v>359</v>
      </c>
      <c r="D34" s="33" t="s">
        <v>161</v>
      </c>
      <c r="E34" s="15" t="s">
        <v>13</v>
      </c>
      <c r="F34" s="15" t="s">
        <v>404</v>
      </c>
      <c r="G34" s="18"/>
      <c r="H34" s="19" t="s">
        <v>404</v>
      </c>
      <c r="I34" s="18">
        <v>100</v>
      </c>
      <c r="J34" s="32">
        <f t="shared" si="0"/>
        <v>0.14000000000000001</v>
      </c>
      <c r="K34" s="15" t="s">
        <v>394</v>
      </c>
      <c r="L34" s="15"/>
    </row>
    <row r="35" spans="1:12" s="21" customFormat="1" ht="17.25" customHeight="1" x14ac:dyDescent="0.25">
      <c r="A35" s="12"/>
      <c r="B35" s="33" t="s">
        <v>345</v>
      </c>
      <c r="C35" s="33" t="s">
        <v>170</v>
      </c>
      <c r="D35" s="33" t="s">
        <v>128</v>
      </c>
      <c r="E35" s="15" t="s">
        <v>13</v>
      </c>
      <c r="F35" s="15" t="s">
        <v>396</v>
      </c>
      <c r="G35" s="18"/>
      <c r="H35" s="19" t="s">
        <v>396</v>
      </c>
      <c r="I35" s="18">
        <v>100</v>
      </c>
      <c r="J35" s="32">
        <f t="shared" si="0"/>
        <v>0.13</v>
      </c>
      <c r="K35" s="15" t="s">
        <v>394</v>
      </c>
      <c r="L35" s="15"/>
    </row>
    <row r="36" spans="1:12" s="21" customFormat="1" ht="17.25" customHeight="1" x14ac:dyDescent="0.25">
      <c r="A36" s="12"/>
      <c r="B36" s="33" t="s">
        <v>346</v>
      </c>
      <c r="C36" s="33" t="s">
        <v>184</v>
      </c>
      <c r="D36" s="33" t="s">
        <v>137</v>
      </c>
      <c r="E36" s="15" t="s">
        <v>13</v>
      </c>
      <c r="F36" s="15" t="s">
        <v>396</v>
      </c>
      <c r="G36" s="18"/>
      <c r="H36" s="19" t="s">
        <v>396</v>
      </c>
      <c r="I36" s="18">
        <v>100</v>
      </c>
      <c r="J36" s="32">
        <f t="shared" si="0"/>
        <v>0.13</v>
      </c>
      <c r="K36" s="15" t="s">
        <v>394</v>
      </c>
      <c r="L36" s="15"/>
    </row>
    <row r="37" spans="1:12" s="21" customFormat="1" ht="17.25" customHeight="1" x14ac:dyDescent="0.25">
      <c r="A37" s="12"/>
      <c r="B37" s="33" t="s">
        <v>347</v>
      </c>
      <c r="C37" s="33" t="s">
        <v>348</v>
      </c>
      <c r="D37" s="33" t="s">
        <v>349</v>
      </c>
      <c r="E37" s="15" t="s">
        <v>13</v>
      </c>
      <c r="F37" s="15" t="s">
        <v>396</v>
      </c>
      <c r="G37" s="18"/>
      <c r="H37" s="19" t="s">
        <v>396</v>
      </c>
      <c r="I37" s="18">
        <v>100</v>
      </c>
      <c r="J37" s="32">
        <f t="shared" si="0"/>
        <v>0.13</v>
      </c>
      <c r="K37" s="15" t="s">
        <v>394</v>
      </c>
      <c r="L37" s="15"/>
    </row>
    <row r="38" spans="1:12" s="21" customFormat="1" ht="17.25" customHeight="1" x14ac:dyDescent="0.25">
      <c r="A38" s="12"/>
      <c r="B38" s="33" t="s">
        <v>353</v>
      </c>
      <c r="C38" s="33" t="s">
        <v>208</v>
      </c>
      <c r="D38" s="33" t="s">
        <v>228</v>
      </c>
      <c r="E38" s="15" t="s">
        <v>13</v>
      </c>
      <c r="F38" s="15" t="s">
        <v>396</v>
      </c>
      <c r="G38" s="18"/>
      <c r="H38" s="19" t="s">
        <v>396</v>
      </c>
      <c r="I38" s="18">
        <v>100</v>
      </c>
      <c r="J38" s="32">
        <f t="shared" si="0"/>
        <v>0.13</v>
      </c>
      <c r="K38" s="15" t="s">
        <v>394</v>
      </c>
      <c r="L38" s="15"/>
    </row>
    <row r="39" spans="1:12" s="21" customFormat="1" ht="17.25" customHeight="1" x14ac:dyDescent="0.25">
      <c r="A39" s="12"/>
      <c r="B39" s="33" t="s">
        <v>291</v>
      </c>
      <c r="C39" s="33" t="s">
        <v>166</v>
      </c>
      <c r="D39" s="33" t="s">
        <v>146</v>
      </c>
      <c r="E39" s="15" t="s">
        <v>13</v>
      </c>
      <c r="F39" s="15" t="s">
        <v>396</v>
      </c>
      <c r="G39" s="18"/>
      <c r="H39" s="19" t="s">
        <v>396</v>
      </c>
      <c r="I39" s="18">
        <v>100</v>
      </c>
      <c r="J39" s="32">
        <f t="shared" si="0"/>
        <v>0.13</v>
      </c>
      <c r="K39" s="15" t="s">
        <v>394</v>
      </c>
      <c r="L39" s="15"/>
    </row>
    <row r="40" spans="1:12" s="21" customFormat="1" ht="17.25" customHeight="1" x14ac:dyDescent="0.25">
      <c r="A40" s="12"/>
      <c r="B40" s="33" t="s">
        <v>365</v>
      </c>
      <c r="C40" s="33" t="s">
        <v>172</v>
      </c>
      <c r="D40" s="33" t="s">
        <v>153</v>
      </c>
      <c r="E40" s="15" t="s">
        <v>13</v>
      </c>
      <c r="F40" s="15" t="s">
        <v>396</v>
      </c>
      <c r="G40" s="18"/>
      <c r="H40" s="19" t="s">
        <v>396</v>
      </c>
      <c r="I40" s="18">
        <v>100</v>
      </c>
      <c r="J40" s="32">
        <f t="shared" si="0"/>
        <v>0.13</v>
      </c>
      <c r="K40" s="17" t="s">
        <v>394</v>
      </c>
      <c r="L40" s="15"/>
    </row>
    <row r="41" spans="1:12" s="21" customFormat="1" ht="17.25" customHeight="1" x14ac:dyDescent="0.25">
      <c r="A41" s="12"/>
      <c r="B41" s="33" t="s">
        <v>338</v>
      </c>
      <c r="C41" s="33" t="s">
        <v>188</v>
      </c>
      <c r="D41" s="33" t="s">
        <v>211</v>
      </c>
      <c r="E41" s="15" t="s">
        <v>13</v>
      </c>
      <c r="F41" s="15" t="s">
        <v>377</v>
      </c>
      <c r="G41" s="18"/>
      <c r="H41" s="19" t="s">
        <v>377</v>
      </c>
      <c r="I41" s="18">
        <v>100</v>
      </c>
      <c r="J41" s="32">
        <f t="shared" si="0"/>
        <v>0.12</v>
      </c>
      <c r="K41" s="15" t="s">
        <v>394</v>
      </c>
      <c r="L41" s="15"/>
    </row>
    <row r="42" spans="1:12" s="21" customFormat="1" ht="17.25" customHeight="1" x14ac:dyDescent="0.25">
      <c r="A42" s="12"/>
      <c r="B42" s="33" t="s">
        <v>340</v>
      </c>
      <c r="C42" s="33" t="s">
        <v>341</v>
      </c>
      <c r="D42" s="33" t="s">
        <v>191</v>
      </c>
      <c r="E42" s="15" t="s">
        <v>13</v>
      </c>
      <c r="F42" s="15" t="s">
        <v>377</v>
      </c>
      <c r="G42" s="18"/>
      <c r="H42" s="19" t="s">
        <v>377</v>
      </c>
      <c r="I42" s="18">
        <v>100</v>
      </c>
      <c r="J42" s="32">
        <f t="shared" si="0"/>
        <v>0.12</v>
      </c>
      <c r="K42" s="15" t="s">
        <v>394</v>
      </c>
      <c r="L42" s="15"/>
    </row>
    <row r="43" spans="1:12" s="21" customFormat="1" ht="17.25" customHeight="1" x14ac:dyDescent="0.25">
      <c r="A43" s="12"/>
      <c r="B43" s="33" t="s">
        <v>358</v>
      </c>
      <c r="C43" s="33" t="s">
        <v>152</v>
      </c>
      <c r="D43" s="33" t="s">
        <v>205</v>
      </c>
      <c r="E43" s="15" t="s">
        <v>13</v>
      </c>
      <c r="F43" s="15" t="s">
        <v>395</v>
      </c>
      <c r="G43" s="18"/>
      <c r="H43" s="19" t="s">
        <v>395</v>
      </c>
      <c r="I43" s="18">
        <v>100</v>
      </c>
      <c r="J43" s="32">
        <f t="shared" si="0"/>
        <v>0.11</v>
      </c>
      <c r="K43" s="15" t="s">
        <v>394</v>
      </c>
      <c r="L43" s="15"/>
    </row>
    <row r="44" spans="1:12" s="21" customFormat="1" ht="17.25" customHeight="1" x14ac:dyDescent="0.25">
      <c r="B44" s="22"/>
      <c r="C44" s="22"/>
      <c r="D44" s="22"/>
      <c r="E44" s="22"/>
      <c r="F44" s="22"/>
      <c r="G44" s="23"/>
      <c r="H44" s="24"/>
      <c r="I44" s="23"/>
      <c r="J44" s="24"/>
      <c r="K44" s="25"/>
    </row>
    <row r="45" spans="1:12" s="21" customFormat="1" ht="17.25" customHeight="1" x14ac:dyDescent="0.25">
      <c r="B45" s="22"/>
      <c r="C45" s="22"/>
      <c r="D45" s="22"/>
      <c r="E45" s="22"/>
      <c r="F45" s="22"/>
      <c r="G45" s="23"/>
      <c r="H45" s="24"/>
      <c r="I45" s="23"/>
      <c r="J45" s="24"/>
      <c r="K45" s="25"/>
    </row>
    <row r="46" spans="1:12" s="21" customFormat="1" ht="15.75" x14ac:dyDescent="0.25">
      <c r="B46" s="22"/>
      <c r="C46" s="22"/>
      <c r="D46" s="22"/>
      <c r="E46" s="22"/>
      <c r="F46" s="22"/>
      <c r="G46" s="23"/>
      <c r="H46" s="24"/>
      <c r="I46" s="23"/>
      <c r="J46" s="24"/>
      <c r="K46" s="25"/>
    </row>
  </sheetData>
  <sheetProtection formatCells="0" formatColumns="0" formatRows="0" sort="0"/>
  <autoFilter ref="B6:K43">
    <sortState ref="B7:T43">
      <sortCondition descending="1" ref="J6:J43"/>
    </sortState>
  </autoFilter>
  <sortState ref="A7:U15">
    <sortCondition descending="1" ref="H7:H15"/>
  </sortState>
  <mergeCells count="1">
    <mergeCell ref="A2:K3"/>
  </mergeCells>
  <dataValidations count="1">
    <dataValidation type="list" allowBlank="1" showInputMessage="1" showErrorMessage="1" sqref="E7:E43">
      <formula1>type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5"/>
  <sheetViews>
    <sheetView zoomScale="80" zoomScaleNormal="80" workbookViewId="0">
      <selection activeCell="Q28" sqref="Q28"/>
    </sheetView>
  </sheetViews>
  <sheetFormatPr defaultRowHeight="12.75" x14ac:dyDescent="0.2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  <col min="12" max="12" width="36.7109375" bestFit="1" customWidth="1"/>
    <col min="14" max="14" width="22" bestFit="1" customWidth="1"/>
    <col min="16" max="16" width="22.7109375" customWidth="1"/>
  </cols>
  <sheetData>
    <row r="2" spans="2:16" ht="13.5" thickBot="1" x14ac:dyDescent="0.25"/>
    <row r="3" spans="2:16" s="4" customFormat="1" ht="26.25" thickBot="1" x14ac:dyDescent="0.25">
      <c r="B3" s="5" t="s">
        <v>4</v>
      </c>
      <c r="D3" s="5" t="s">
        <v>3</v>
      </c>
      <c r="F3" s="5" t="s">
        <v>7</v>
      </c>
      <c r="H3" s="5" t="s">
        <v>8</v>
      </c>
      <c r="J3" s="5" t="s">
        <v>4</v>
      </c>
      <c r="L3" s="5" t="s">
        <v>14</v>
      </c>
      <c r="N3" s="5" t="s">
        <v>75</v>
      </c>
      <c r="P3" s="5" t="s">
        <v>97</v>
      </c>
    </row>
    <row r="4" spans="2:16" x14ac:dyDescent="0.2">
      <c r="B4" s="1">
        <v>5</v>
      </c>
      <c r="D4" s="1" t="s">
        <v>13</v>
      </c>
      <c r="F4" s="3" t="s">
        <v>9</v>
      </c>
      <c r="H4" s="1" t="s">
        <v>11</v>
      </c>
      <c r="J4" s="1">
        <v>9</v>
      </c>
      <c r="L4" s="1" t="s">
        <v>100</v>
      </c>
      <c r="N4" s="1" t="s">
        <v>76</v>
      </c>
      <c r="P4" s="1"/>
    </row>
    <row r="5" spans="2:16" ht="13.5" thickBot="1" x14ac:dyDescent="0.25">
      <c r="B5" s="1">
        <v>6</v>
      </c>
      <c r="D5" s="1" t="s">
        <v>5</v>
      </c>
      <c r="F5" s="2" t="s">
        <v>10</v>
      </c>
      <c r="H5" s="2" t="s">
        <v>12</v>
      </c>
      <c r="J5" s="1">
        <v>10</v>
      </c>
      <c r="L5" s="1" t="s">
        <v>74</v>
      </c>
      <c r="N5" s="1" t="s">
        <v>77</v>
      </c>
      <c r="P5" s="1" t="s">
        <v>11</v>
      </c>
    </row>
    <row r="6" spans="2:16" ht="13.5" thickBot="1" x14ac:dyDescent="0.25">
      <c r="B6" s="1">
        <v>7</v>
      </c>
      <c r="D6" s="2" t="s">
        <v>6</v>
      </c>
      <c r="J6" s="2">
        <v>11</v>
      </c>
      <c r="L6" s="1" t="s">
        <v>73</v>
      </c>
      <c r="N6" s="1" t="s">
        <v>78</v>
      </c>
      <c r="P6" s="2" t="s">
        <v>12</v>
      </c>
    </row>
    <row r="7" spans="2:16" x14ac:dyDescent="0.2">
      <c r="B7" s="1">
        <v>8</v>
      </c>
      <c r="L7" s="1" t="s">
        <v>72</v>
      </c>
      <c r="N7" s="1" t="s">
        <v>79</v>
      </c>
    </row>
    <row r="8" spans="2:16" x14ac:dyDescent="0.2">
      <c r="B8" s="1">
        <v>9</v>
      </c>
      <c r="L8" s="1" t="s">
        <v>71</v>
      </c>
      <c r="N8" s="1" t="s">
        <v>80</v>
      </c>
    </row>
    <row r="9" spans="2:16" x14ac:dyDescent="0.2">
      <c r="B9" s="1">
        <v>10</v>
      </c>
      <c r="L9" s="1" t="s">
        <v>70</v>
      </c>
      <c r="N9" s="1" t="s">
        <v>81</v>
      </c>
    </row>
    <row r="10" spans="2:16" ht="13.5" thickBot="1" x14ac:dyDescent="0.25">
      <c r="B10" s="2">
        <v>11</v>
      </c>
      <c r="L10" s="1" t="s">
        <v>69</v>
      </c>
      <c r="N10" s="1" t="s">
        <v>82</v>
      </c>
    </row>
    <row r="11" spans="2:16" x14ac:dyDescent="0.2">
      <c r="L11" s="1" t="s">
        <v>68</v>
      </c>
      <c r="N11" s="1" t="s">
        <v>83</v>
      </c>
    </row>
    <row r="12" spans="2:16" x14ac:dyDescent="0.2">
      <c r="L12" s="1" t="s">
        <v>67</v>
      </c>
      <c r="N12" s="1" t="s">
        <v>84</v>
      </c>
    </row>
    <row r="13" spans="2:16" x14ac:dyDescent="0.2">
      <c r="L13" s="1" t="s">
        <v>66</v>
      </c>
      <c r="N13" s="1" t="s">
        <v>85</v>
      </c>
    </row>
    <row r="14" spans="2:16" x14ac:dyDescent="0.2">
      <c r="L14" s="1" t="s">
        <v>101</v>
      </c>
      <c r="N14" s="1" t="s">
        <v>86</v>
      </c>
    </row>
    <row r="15" spans="2:16" x14ac:dyDescent="0.2">
      <c r="L15" s="1" t="s">
        <v>65</v>
      </c>
      <c r="N15" s="1" t="s">
        <v>87</v>
      </c>
    </row>
    <row r="16" spans="2:16" x14ac:dyDescent="0.2">
      <c r="L16" s="1" t="s">
        <v>64</v>
      </c>
      <c r="N16" s="1" t="s">
        <v>88</v>
      </c>
    </row>
    <row r="17" spans="12:14" x14ac:dyDescent="0.2">
      <c r="L17" s="1" t="s">
        <v>63</v>
      </c>
      <c r="N17" s="1" t="s">
        <v>89</v>
      </c>
    </row>
    <row r="18" spans="12:14" x14ac:dyDescent="0.2">
      <c r="L18" s="1" t="s">
        <v>62</v>
      </c>
      <c r="N18" s="1" t="s">
        <v>90</v>
      </c>
    </row>
    <row r="19" spans="12:14" x14ac:dyDescent="0.2">
      <c r="L19" s="1" t="s">
        <v>61</v>
      </c>
      <c r="N19" s="1" t="s">
        <v>91</v>
      </c>
    </row>
    <row r="20" spans="12:14" x14ac:dyDescent="0.2">
      <c r="L20" s="1" t="s">
        <v>60</v>
      </c>
      <c r="N20" s="1" t="s">
        <v>92</v>
      </c>
    </row>
    <row r="21" spans="12:14" x14ac:dyDescent="0.2">
      <c r="L21" s="1" t="s">
        <v>59</v>
      </c>
      <c r="N21" s="1" t="s">
        <v>93</v>
      </c>
    </row>
    <row r="22" spans="12:14" x14ac:dyDescent="0.2">
      <c r="L22" s="1" t="s">
        <v>58</v>
      </c>
      <c r="N22" s="1" t="s">
        <v>94</v>
      </c>
    </row>
    <row r="23" spans="12:14" x14ac:dyDescent="0.2">
      <c r="L23" s="1" t="s">
        <v>57</v>
      </c>
      <c r="N23" s="1" t="s">
        <v>95</v>
      </c>
    </row>
    <row r="24" spans="12:14" ht="13.5" thickBot="1" x14ac:dyDescent="0.25">
      <c r="L24" s="1" t="s">
        <v>56</v>
      </c>
      <c r="N24" s="2" t="s">
        <v>96</v>
      </c>
    </row>
    <row r="25" spans="12:14" x14ac:dyDescent="0.2">
      <c r="L25" s="1" t="s">
        <v>55</v>
      </c>
    </row>
    <row r="26" spans="12:14" x14ac:dyDescent="0.2">
      <c r="L26" s="1" t="s">
        <v>54</v>
      </c>
    </row>
    <row r="27" spans="12:14" x14ac:dyDescent="0.2">
      <c r="L27" s="1" t="s">
        <v>53</v>
      </c>
    </row>
    <row r="28" spans="12:14" x14ac:dyDescent="0.2">
      <c r="L28" s="1" t="s">
        <v>52</v>
      </c>
    </row>
    <row r="29" spans="12:14" x14ac:dyDescent="0.2">
      <c r="L29" s="1" t="s">
        <v>51</v>
      </c>
    </row>
    <row r="30" spans="12:14" x14ac:dyDescent="0.2">
      <c r="L30" s="1" t="s">
        <v>50</v>
      </c>
    </row>
    <row r="31" spans="12:14" x14ac:dyDescent="0.2">
      <c r="L31" s="1" t="s">
        <v>49</v>
      </c>
    </row>
    <row r="32" spans="12:14" x14ac:dyDescent="0.2">
      <c r="L32" s="1" t="s">
        <v>48</v>
      </c>
    </row>
    <row r="33" spans="12:12" x14ac:dyDescent="0.2">
      <c r="L33" s="1" t="s">
        <v>47</v>
      </c>
    </row>
    <row r="34" spans="12:12" x14ac:dyDescent="0.2">
      <c r="L34" s="1" t="s">
        <v>46</v>
      </c>
    </row>
    <row r="35" spans="12:12" x14ac:dyDescent="0.2">
      <c r="L35" s="1" t="s">
        <v>45</v>
      </c>
    </row>
    <row r="36" spans="12:12" x14ac:dyDescent="0.2">
      <c r="L36" s="1" t="s">
        <v>44</v>
      </c>
    </row>
    <row r="37" spans="12:12" x14ac:dyDescent="0.2">
      <c r="L37" s="1" t="s">
        <v>43</v>
      </c>
    </row>
    <row r="38" spans="12:12" x14ac:dyDescent="0.2">
      <c r="L38" s="1" t="s">
        <v>42</v>
      </c>
    </row>
    <row r="39" spans="12:12" x14ac:dyDescent="0.2">
      <c r="L39" s="1" t="s">
        <v>41</v>
      </c>
    </row>
    <row r="40" spans="12:12" x14ac:dyDescent="0.2">
      <c r="L40" s="1" t="s">
        <v>40</v>
      </c>
    </row>
    <row r="41" spans="12:12" x14ac:dyDescent="0.2">
      <c r="L41" s="1" t="s">
        <v>39</v>
      </c>
    </row>
    <row r="42" spans="12:12" x14ac:dyDescent="0.2">
      <c r="L42" s="1" t="s">
        <v>38</v>
      </c>
    </row>
    <row r="43" spans="12:12" x14ac:dyDescent="0.2">
      <c r="L43" s="1" t="s">
        <v>37</v>
      </c>
    </row>
    <row r="44" spans="12:12" x14ac:dyDescent="0.2">
      <c r="L44" s="1" t="s">
        <v>36</v>
      </c>
    </row>
    <row r="45" spans="12:12" x14ac:dyDescent="0.2">
      <c r="L45" s="1" t="s">
        <v>35</v>
      </c>
    </row>
    <row r="46" spans="12:12" x14ac:dyDescent="0.2">
      <c r="L46" s="1" t="s">
        <v>34</v>
      </c>
    </row>
    <row r="47" spans="12:12" x14ac:dyDescent="0.2">
      <c r="L47" s="1" t="s">
        <v>33</v>
      </c>
    </row>
    <row r="48" spans="12:12" x14ac:dyDescent="0.2">
      <c r="L48" s="1" t="s">
        <v>32</v>
      </c>
    </row>
    <row r="49" spans="12:12" x14ac:dyDescent="0.2">
      <c r="L49" s="1" t="s">
        <v>31</v>
      </c>
    </row>
    <row r="50" spans="12:12" x14ac:dyDescent="0.2">
      <c r="L50" s="1" t="s">
        <v>30</v>
      </c>
    </row>
    <row r="51" spans="12:12" x14ac:dyDescent="0.2">
      <c r="L51" s="1" t="s">
        <v>29</v>
      </c>
    </row>
    <row r="52" spans="12:12" x14ac:dyDescent="0.2">
      <c r="L52" s="1" t="s">
        <v>28</v>
      </c>
    </row>
    <row r="53" spans="12:12" x14ac:dyDescent="0.2">
      <c r="L53" s="1" t="s">
        <v>27</v>
      </c>
    </row>
    <row r="54" spans="12:12" x14ac:dyDescent="0.2">
      <c r="L54" s="1" t="s">
        <v>26</v>
      </c>
    </row>
    <row r="55" spans="12:12" x14ac:dyDescent="0.2">
      <c r="L55" s="1" t="s">
        <v>25</v>
      </c>
    </row>
    <row r="56" spans="12:12" x14ac:dyDescent="0.2">
      <c r="L56" s="1" t="s">
        <v>24</v>
      </c>
    </row>
    <row r="57" spans="12:12" x14ac:dyDescent="0.2">
      <c r="L57" s="1" t="s">
        <v>23</v>
      </c>
    </row>
    <row r="58" spans="12:12" x14ac:dyDescent="0.2">
      <c r="L58" s="1" t="s">
        <v>22</v>
      </c>
    </row>
    <row r="59" spans="12:12" x14ac:dyDescent="0.2">
      <c r="L59" s="1" t="s">
        <v>21</v>
      </c>
    </row>
    <row r="60" spans="12:12" x14ac:dyDescent="0.2">
      <c r="L60" s="1" t="s">
        <v>20</v>
      </c>
    </row>
    <row r="61" spans="12:12" x14ac:dyDescent="0.2">
      <c r="L61" s="1" t="s">
        <v>19</v>
      </c>
    </row>
    <row r="62" spans="12:12" x14ac:dyDescent="0.2">
      <c r="L62" s="1" t="s">
        <v>18</v>
      </c>
    </row>
    <row r="63" spans="12:12" x14ac:dyDescent="0.2">
      <c r="L63" s="1" t="s">
        <v>17</v>
      </c>
    </row>
    <row r="64" spans="12:12" x14ac:dyDescent="0.2">
      <c r="L64" s="1" t="s">
        <v>16</v>
      </c>
    </row>
    <row r="65" spans="12:12" ht="13.5" thickBot="1" x14ac:dyDescent="0.25">
      <c r="L65" s="2" t="s">
        <v>15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9 кл.</vt:lpstr>
      <vt:lpstr>10 кл.</vt:lpstr>
      <vt:lpstr>11 кл.</vt:lpstr>
      <vt:lpstr>Лист2</vt:lpstr>
      <vt:lpstr>discipline</vt:lpstr>
      <vt:lpstr>level</vt:lpstr>
      <vt:lpstr>municipal</vt:lpstr>
      <vt:lpstr>region</vt:lpstr>
      <vt:lpstr>rf</vt:lpstr>
      <vt:lpstr>sex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user11</cp:lastModifiedBy>
  <cp:lastPrinted>2017-11-14T09:20:19Z</cp:lastPrinted>
  <dcterms:created xsi:type="dcterms:W3CDTF">2011-01-26T13:35:26Z</dcterms:created>
  <dcterms:modified xsi:type="dcterms:W3CDTF">2024-10-25T07:36:10Z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