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20" tabRatio="642" activeTab="6"/>
  </bookViews>
  <sheets>
    <sheet name="5 кл. " sheetId="10" r:id="rId1"/>
    <sheet name="6 кл." sheetId="3" r:id="rId2"/>
    <sheet name="7 кл." sheetId="5" r:id="rId3"/>
    <sheet name="8 кл." sheetId="6" r:id="rId4"/>
    <sheet name="9 кл." sheetId="7" r:id="rId5"/>
    <sheet name="10 кл." sheetId="8" r:id="rId6"/>
    <sheet name="11 кл." sheetId="9" r:id="rId7"/>
    <sheet name="Лист2" sheetId="2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5" hidden="1">'10 кл.'!$B$6:$K$8</definedName>
    <definedName name="_xlnm._FilterDatabase" localSheetId="6" hidden="1">'11 кл.'!$B$6:$K$11</definedName>
    <definedName name="_xlnm._FilterDatabase" localSheetId="0" hidden="1">'5 кл. '!$B$6:$J$29</definedName>
    <definedName name="_xlnm._FilterDatabase" localSheetId="1" hidden="1">'6 кл.'!$B$6:$K$30</definedName>
    <definedName name="_xlnm._FilterDatabase" localSheetId="2" hidden="1">'7 кл.'!$B$6:$K$33</definedName>
    <definedName name="_xlnm._FilterDatabase" localSheetId="3" hidden="1">'8 кл.'!$B$6:$K$31</definedName>
    <definedName name="_xlnm._FilterDatabase" localSheetId="4" hidden="1">'9 кл.'!$B$6:$K$29</definedName>
    <definedName name="discipline">Лист2!$N$3:$N$24</definedName>
    <definedName name="level">Лист2!$J$4:$J$6</definedName>
    <definedName name="municipal">Лист2!$L$6:$L$65</definedName>
    <definedName name="region">Лист2!$L$4:$L$65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Лист2!$P$4:$P$6</definedName>
    <definedName name="владивосток">[1]Лист2!$L$6:$L$65</definedName>
    <definedName name="информационные">[2]Лист2!$D$4:$D$6</definedName>
    <definedName name="кредит">[1]Лист2!$F$4:$F$5</definedName>
    <definedName name="материальное">[2]Лист2!$F$4:$F$5</definedName>
    <definedName name="назаровогород">[3]Лист2!$H$4:$H$5</definedName>
    <definedName name="пп">[4]Лист2!$D$4:$D$6</definedName>
    <definedName name="р122">[4]Лист2!$F$4:$F$5</definedName>
    <definedName name="репетиторрр">[1]Лист2!$B$4:$B$10</definedName>
    <definedName name="садовод">[1]Лист2!$L$6:$L$65</definedName>
    <definedName name="сексопотолог">[3]Лист2!$F$4:$F$5</definedName>
    <definedName name="человечество">[2]Лист2!$H$4:$H$5</definedName>
  </definedNames>
  <calcPr calcId="145621"/>
</workbook>
</file>

<file path=xl/calcChain.xml><?xml version="1.0" encoding="utf-8"?>
<calcChain xmlns="http://schemas.openxmlformats.org/spreadsheetml/2006/main">
  <c r="H24" i="5" l="1"/>
  <c r="J24" i="5" s="1"/>
  <c r="H29" i="5"/>
  <c r="H25" i="5"/>
  <c r="H28" i="5"/>
  <c r="H29" i="7" l="1"/>
  <c r="J29" i="7" s="1"/>
  <c r="H23" i="6"/>
  <c r="J23" i="6" s="1"/>
  <c r="H24" i="6"/>
  <c r="J24" i="6" s="1"/>
  <c r="H25" i="6"/>
  <c r="J25" i="6" s="1"/>
  <c r="H26" i="6"/>
  <c r="J26" i="6" s="1"/>
  <c r="H27" i="6"/>
  <c r="J27" i="6" s="1"/>
  <c r="H28" i="6"/>
  <c r="J28" i="6" s="1"/>
  <c r="H30" i="6"/>
  <c r="J30" i="6" s="1"/>
  <c r="H31" i="6"/>
  <c r="J31" i="6" s="1"/>
  <c r="H27" i="5"/>
  <c r="J27" i="5" s="1"/>
  <c r="J28" i="5"/>
  <c r="H30" i="5"/>
  <c r="J30" i="5" s="1"/>
  <c r="H31" i="5"/>
  <c r="J31" i="5" s="1"/>
  <c r="H32" i="5"/>
  <c r="J32" i="5" s="1"/>
  <c r="H33" i="5"/>
  <c r="J33" i="5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23" i="3"/>
  <c r="J23" i="3" s="1"/>
  <c r="H24" i="3"/>
  <c r="J24" i="3" s="1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22" i="10"/>
  <c r="J22" i="10" s="1"/>
  <c r="H23" i="10"/>
  <c r="J23" i="10" s="1"/>
  <c r="H24" i="10"/>
  <c r="J24" i="10" s="1"/>
  <c r="H25" i="10"/>
  <c r="J25" i="10" s="1"/>
  <c r="H27" i="10"/>
  <c r="J27" i="10" s="1"/>
  <c r="H28" i="10"/>
  <c r="J28" i="10" s="1"/>
  <c r="H29" i="10"/>
  <c r="J29" i="10" s="1"/>
  <c r="H11" i="9"/>
  <c r="J11" i="9" s="1"/>
  <c r="H10" i="9"/>
  <c r="J10" i="9" s="1"/>
  <c r="H9" i="9"/>
  <c r="J9" i="9" s="1"/>
  <c r="H8" i="9"/>
  <c r="J8" i="9" s="1"/>
  <c r="H7" i="9"/>
  <c r="J7" i="9" s="1"/>
  <c r="H10" i="8"/>
  <c r="J10" i="8" s="1"/>
  <c r="H9" i="8"/>
  <c r="J9" i="8" s="1"/>
  <c r="H8" i="8"/>
  <c r="J8" i="8" s="1"/>
  <c r="H7" i="8"/>
  <c r="J7" i="8" s="1"/>
  <c r="H28" i="7"/>
  <c r="J28" i="7" s="1"/>
  <c r="H27" i="7"/>
  <c r="J27" i="7" s="1"/>
  <c r="H26" i="7"/>
  <c r="J26" i="7" s="1"/>
  <c r="H25" i="7"/>
  <c r="J25" i="7" s="1"/>
  <c r="H24" i="7"/>
  <c r="J24" i="7" s="1"/>
  <c r="H23" i="7"/>
  <c r="J23" i="7" s="1"/>
  <c r="H22" i="7"/>
  <c r="J22" i="7" s="1"/>
  <c r="H21" i="7"/>
  <c r="J21" i="7" s="1"/>
  <c r="H20" i="7"/>
  <c r="J20" i="7" s="1"/>
  <c r="H19" i="7"/>
  <c r="J19" i="7" s="1"/>
  <c r="H18" i="7"/>
  <c r="J18" i="7" s="1"/>
  <c r="H17" i="7"/>
  <c r="J17" i="7" s="1"/>
  <c r="H16" i="7"/>
  <c r="J16" i="7" s="1"/>
  <c r="H15" i="7"/>
  <c r="J15" i="7" s="1"/>
  <c r="H14" i="7"/>
  <c r="J14" i="7" s="1"/>
  <c r="H13" i="7"/>
  <c r="J13" i="7" s="1"/>
  <c r="H12" i="7"/>
  <c r="J12" i="7" s="1"/>
  <c r="H11" i="7"/>
  <c r="J11" i="7" s="1"/>
  <c r="H10" i="7"/>
  <c r="J10" i="7" s="1"/>
  <c r="H9" i="7"/>
  <c r="J9" i="7" s="1"/>
  <c r="H8" i="7"/>
  <c r="J8" i="7" s="1"/>
  <c r="H7" i="7"/>
  <c r="J7" i="7" s="1"/>
  <c r="H22" i="6"/>
  <c r="J22" i="6" s="1"/>
  <c r="H21" i="6"/>
  <c r="J21" i="6" s="1"/>
  <c r="H20" i="6"/>
  <c r="J20" i="6" s="1"/>
  <c r="H19" i="6"/>
  <c r="J19" i="6" s="1"/>
  <c r="H18" i="6"/>
  <c r="J18" i="6" s="1"/>
  <c r="H16" i="6"/>
  <c r="J16" i="6" s="1"/>
  <c r="H15" i="6"/>
  <c r="J15" i="6" s="1"/>
  <c r="H14" i="6"/>
  <c r="J14" i="6" s="1"/>
  <c r="H12" i="6"/>
  <c r="J12" i="6" s="1"/>
  <c r="H11" i="6"/>
  <c r="J11" i="6" s="1"/>
  <c r="H10" i="6"/>
  <c r="J10" i="6" s="1"/>
  <c r="H9" i="6"/>
  <c r="J9" i="6" s="1"/>
  <c r="H8" i="6"/>
  <c r="J8" i="6" s="1"/>
  <c r="H7" i="6"/>
  <c r="J7" i="6" s="1"/>
  <c r="H26" i="5"/>
  <c r="J26" i="5" s="1"/>
  <c r="H23" i="5"/>
  <c r="J23" i="5" s="1"/>
  <c r="H22" i="5"/>
  <c r="J22" i="5" s="1"/>
  <c r="H21" i="5"/>
  <c r="J21" i="5" s="1"/>
  <c r="H20" i="5"/>
  <c r="J20" i="5" s="1"/>
  <c r="H19" i="5"/>
  <c r="J19" i="5" s="1"/>
  <c r="H18" i="5"/>
  <c r="J18" i="5" s="1"/>
  <c r="H17" i="5"/>
  <c r="J17" i="5" s="1"/>
  <c r="H16" i="5"/>
  <c r="J16" i="5" s="1"/>
  <c r="H15" i="5"/>
  <c r="J15" i="5" s="1"/>
  <c r="H14" i="5"/>
  <c r="J14" i="5" s="1"/>
  <c r="H13" i="5"/>
  <c r="J13" i="5" s="1"/>
  <c r="H12" i="5"/>
  <c r="J12" i="5" s="1"/>
  <c r="H11" i="5"/>
  <c r="J11" i="5" s="1"/>
  <c r="H10" i="5"/>
  <c r="J10" i="5" s="1"/>
  <c r="H9" i="5"/>
  <c r="J9" i="5" s="1"/>
  <c r="H8" i="5"/>
  <c r="J8" i="5" s="1"/>
  <c r="H7" i="5"/>
  <c r="J7" i="5" s="1"/>
  <c r="H16" i="3"/>
  <c r="J16" i="3" s="1"/>
  <c r="H15" i="3"/>
  <c r="J15" i="3" s="1"/>
  <c r="H14" i="3"/>
  <c r="J14" i="3" s="1"/>
  <c r="H13" i="3"/>
  <c r="J13" i="3" s="1"/>
  <c r="H12" i="3"/>
  <c r="J12" i="3" s="1"/>
  <c r="H11" i="3"/>
  <c r="J11" i="3" s="1"/>
  <c r="H10" i="3"/>
  <c r="J10" i="3" s="1"/>
  <c r="H9" i="3"/>
  <c r="J9" i="3" s="1"/>
  <c r="H8" i="3"/>
  <c r="J8" i="3" s="1"/>
  <c r="H7" i="3"/>
  <c r="J7" i="3" s="1"/>
  <c r="H21" i="10"/>
  <c r="J21" i="10" s="1"/>
  <c r="H20" i="10"/>
  <c r="J20" i="10" s="1"/>
  <c r="H19" i="10"/>
  <c r="J19" i="10" s="1"/>
  <c r="H18" i="10"/>
  <c r="J18" i="10" s="1"/>
  <c r="H17" i="10"/>
  <c r="J17" i="10" s="1"/>
  <c r="H16" i="10"/>
  <c r="J16" i="10" s="1"/>
  <c r="H15" i="10"/>
  <c r="J15" i="10" s="1"/>
  <c r="H14" i="10"/>
  <c r="J14" i="10" s="1"/>
  <c r="H13" i="10"/>
  <c r="J13" i="10" s="1"/>
  <c r="H12" i="10"/>
  <c r="J12" i="10" s="1"/>
  <c r="H11" i="10"/>
  <c r="J11" i="10" s="1"/>
  <c r="H9" i="10"/>
  <c r="J9" i="10" s="1"/>
  <c r="H8" i="10"/>
  <c r="J8" i="10" s="1"/>
  <c r="H7" i="10"/>
  <c r="J7" i="10" s="1"/>
</calcChain>
</file>

<file path=xl/sharedStrings.xml><?xml version="1.0" encoding="utf-8"?>
<sst xmlns="http://schemas.openxmlformats.org/spreadsheetml/2006/main" count="933" uniqueCount="405">
  <si>
    <t>Фамилия</t>
  </si>
  <si>
    <t>Имя</t>
  </si>
  <si>
    <t>Отчество</t>
  </si>
  <si>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</si>
  <si>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</si>
  <si>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</si>
  <si>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</si>
  <si>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</si>
  <si>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</si>
  <si>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</si>
  <si>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</si>
  <si>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</si>
  <si>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</si>
  <si>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</si>
  <si>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</si>
  <si>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</si>
  <si>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</si>
  <si>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</si>
  <si>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</si>
  <si>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</si>
  <si>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</si>
  <si>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</si>
  <si>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</si>
  <si>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</si>
  <si>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</si>
  <si>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</si>
  <si>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</si>
  <si>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</si>
  <si>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</si>
  <si>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</si>
  <si>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</si>
  <si>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</si>
  <si>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</si>
  <si>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</si>
  <si>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</si>
  <si>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</si>
  <si>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</si>
  <si>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</si>
  <si>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</si>
  <si>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</si>
  <si>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</si>
  <si>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</si>
  <si>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</si>
  <si>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</si>
  <si>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</si>
  <si>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</si>
  <si>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</si>
  <si>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</si>
  <si>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</si>
  <si>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</si>
  <si>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</si>
  <si>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</si>
  <si>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</si>
  <si>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</si>
  <si>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</si>
  <si>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</si>
  <si>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</si>
  <si>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</si>
  <si>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</si>
  <si>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</si>
  <si>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</si>
  <si>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</si>
  <si>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</si>
  <si>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</si>
  <si>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</si>
  <si>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</si>
  <si>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</si>
  <si>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</si>
  <si>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</si>
  <si>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</si>
  <si>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</si>
  <si>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</si>
  <si>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</si>
  <si>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</si>
  <si>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Красноярский край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</si>
  <si>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</si>
  <si>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</si>
  <si>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</si>
  <si>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</si>
  <si>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</si>
  <si>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</si>
  <si>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</si>
  <si>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</si>
  <si>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</si>
  <si>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МХК</t>
  </si>
  <si>
    <t>Немецкий язык</t>
  </si>
  <si>
    <t>ОБЖ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</si>
  <si>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</si>
  <si>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</si>
  <si>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</si>
  <si>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</si>
  <si>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</si>
  <si>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</si>
  <si>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</si>
  <si>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</si>
  <si>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</si>
  <si>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</si>
  <si>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</si>
  <si>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</si>
  <si>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Учитель-наставник (ФИО полностью)</t>
  </si>
  <si>
    <t>Россия</t>
  </si>
  <si>
    <t>г. Красноярск</t>
  </si>
  <si>
    <t>Балл за 2й этап</t>
  </si>
  <si>
    <t>Общий балл</t>
  </si>
  <si>
    <t>максимально возможный балл</t>
  </si>
  <si>
    <t>% выполнения</t>
  </si>
  <si>
    <t xml:space="preserve">Приложение 2 к приказу управления образования администрации г.Назарово от </t>
  </si>
  <si>
    <t xml:space="preserve">Приложение 3 к приказу управления образования администрации г.Назарово от </t>
  </si>
  <si>
    <t xml:space="preserve">Приложение 4 к приказу управления образования администрации г.Назарово от </t>
  </si>
  <si>
    <t xml:space="preserve">Приложение 5 к приказу управления образования администрации г.Назарово от </t>
  </si>
  <si>
    <t xml:space="preserve">Приложение 6 к приказу управления образования администрации г.Назарово от </t>
  </si>
  <si>
    <t xml:space="preserve">Приложение 7 к приказу управления образования администрации г.Назарово от </t>
  </si>
  <si>
    <t xml:space="preserve">Приложение 8 к приказу управления образования администрации г.Назарово от </t>
  </si>
  <si>
    <t>Маргарита</t>
  </si>
  <si>
    <t>Анастасия</t>
  </si>
  <si>
    <t>София</t>
  </si>
  <si>
    <t>Александровна</t>
  </si>
  <si>
    <t>Яна</t>
  </si>
  <si>
    <t>Алексеевна</t>
  </si>
  <si>
    <t>Казаков</t>
  </si>
  <si>
    <t>Роман</t>
  </si>
  <si>
    <t>Алексеевич</t>
  </si>
  <si>
    <t>Вероника</t>
  </si>
  <si>
    <t>Викторовна</t>
  </si>
  <si>
    <t>Качаев</t>
  </si>
  <si>
    <t>Глеб</t>
  </si>
  <si>
    <t>Александрович</t>
  </si>
  <si>
    <t>Алина</t>
  </si>
  <si>
    <t>Даниил</t>
  </si>
  <si>
    <t>Романовна</t>
  </si>
  <si>
    <t>Дмитриевна</t>
  </si>
  <si>
    <t>Никита</t>
  </si>
  <si>
    <t>Регина</t>
  </si>
  <si>
    <t>Иванович</t>
  </si>
  <si>
    <t>Дарья</t>
  </si>
  <si>
    <t>Пшеничный</t>
  </si>
  <si>
    <t>Давид</t>
  </si>
  <si>
    <t>Сергеевич</t>
  </si>
  <si>
    <t>Анна</t>
  </si>
  <si>
    <t>Юлия</t>
  </si>
  <si>
    <t>Сергеевна</t>
  </si>
  <si>
    <t>Ярослав</t>
  </si>
  <si>
    <t>Дмитриевич</t>
  </si>
  <si>
    <t>Надежда</t>
  </si>
  <si>
    <t>Карина</t>
  </si>
  <si>
    <t>Васильевна</t>
  </si>
  <si>
    <t>Ксения</t>
  </si>
  <si>
    <t>Игоревна</t>
  </si>
  <si>
    <t>Викторович</t>
  </si>
  <si>
    <t>Кристина</t>
  </si>
  <si>
    <t>Лященко</t>
  </si>
  <si>
    <t>Дмитрий</t>
  </si>
  <si>
    <t>Вадим</t>
  </si>
  <si>
    <t>Николаевич</t>
  </si>
  <si>
    <t>Артём</t>
  </si>
  <si>
    <t>Геннадьевна</t>
  </si>
  <si>
    <t>Попов</t>
  </si>
  <si>
    <t>Владимирович</t>
  </si>
  <si>
    <t>Ольга</t>
  </si>
  <si>
    <t>Константиновна</t>
  </si>
  <si>
    <t>Виктория</t>
  </si>
  <si>
    <t>Александра</t>
  </si>
  <si>
    <t>Мария</t>
  </si>
  <si>
    <t>Александр</t>
  </si>
  <si>
    <t>Михайлович</t>
  </si>
  <si>
    <t>Евгеньевна</t>
  </si>
  <si>
    <t>Янченко</t>
  </si>
  <si>
    <t>Вайнбергер</t>
  </si>
  <si>
    <t>Федорович</t>
  </si>
  <si>
    <t>Владимировна</t>
  </si>
  <si>
    <t>Гаврилов</t>
  </si>
  <si>
    <t>Виктор</t>
  </si>
  <si>
    <t>Иван</t>
  </si>
  <si>
    <t>Богдан</t>
  </si>
  <si>
    <t>Константинович</t>
  </si>
  <si>
    <t>Полина</t>
  </si>
  <si>
    <t>Андреевна</t>
  </si>
  <si>
    <t>Павловна</t>
  </si>
  <si>
    <t>Путилов</t>
  </si>
  <si>
    <t>Игоревич</t>
  </si>
  <si>
    <t>Софья</t>
  </si>
  <si>
    <t>Ульяна</t>
  </si>
  <si>
    <t>Слепцов</t>
  </si>
  <si>
    <t>Денис</t>
  </si>
  <si>
    <t>Евгеньевич</t>
  </si>
  <si>
    <t>Андрей</t>
  </si>
  <si>
    <t>Алёна</t>
  </si>
  <si>
    <t>Жанна</t>
  </si>
  <si>
    <t>Диана</t>
  </si>
  <si>
    <t>Антон</t>
  </si>
  <si>
    <t>Юрьевна</t>
  </si>
  <si>
    <t>Михайловна</t>
  </si>
  <si>
    <t>Елизавета</t>
  </si>
  <si>
    <t>Романович</t>
  </si>
  <si>
    <t>Злата</t>
  </si>
  <si>
    <t>Ангелина</t>
  </si>
  <si>
    <t>Артёмовна</t>
  </si>
  <si>
    <t>Семенова</t>
  </si>
  <si>
    <t>Витальевна</t>
  </si>
  <si>
    <t>Шкредова</t>
  </si>
  <si>
    <t>Николай</t>
  </si>
  <si>
    <t>Леконцев</t>
  </si>
  <si>
    <t>Егор</t>
  </si>
  <si>
    <t>Одинцова</t>
  </si>
  <si>
    <t>Вячеславовна</t>
  </si>
  <si>
    <t>Павлович</t>
  </si>
  <si>
    <t>Голощапова</t>
  </si>
  <si>
    <t>Степан</t>
  </si>
  <si>
    <t>Кириллова</t>
  </si>
  <si>
    <t>Мальцева</t>
  </si>
  <si>
    <t>Мозолев</t>
  </si>
  <si>
    <t>Нечаев</t>
  </si>
  <si>
    <t>Макар</t>
  </si>
  <si>
    <t>Новожилова</t>
  </si>
  <si>
    <t>Попова</t>
  </si>
  <si>
    <t>Ткаченко</t>
  </si>
  <si>
    <t>Чегина</t>
  </si>
  <si>
    <t>Варвара</t>
  </si>
  <si>
    <t>Алабин</t>
  </si>
  <si>
    <t>Гаврик</t>
  </si>
  <si>
    <t>Гринёва</t>
  </si>
  <si>
    <t>Степановна</t>
  </si>
  <si>
    <t>Журавлевич</t>
  </si>
  <si>
    <t>Милана</t>
  </si>
  <si>
    <t>Ильинична</t>
  </si>
  <si>
    <t>Иванов</t>
  </si>
  <si>
    <t>Геннадьевич</t>
  </si>
  <si>
    <t>Матвей</t>
  </si>
  <si>
    <t>Моторова</t>
  </si>
  <si>
    <t>Кошкина</t>
  </si>
  <si>
    <t>Ильич</t>
  </si>
  <si>
    <t>Прокашева</t>
  </si>
  <si>
    <t>Руслановна</t>
  </si>
  <si>
    <t>Тищенко</t>
  </si>
  <si>
    <t>Савелий</t>
  </si>
  <si>
    <t>Русланович</t>
  </si>
  <si>
    <t>Агапченко</t>
  </si>
  <si>
    <t>Дудина</t>
  </si>
  <si>
    <t>Козин</t>
  </si>
  <si>
    <t>Кузнецов</t>
  </si>
  <si>
    <t>Антонович</t>
  </si>
  <si>
    <t>Черепанов</t>
  </si>
  <si>
    <t>Алексей</t>
  </si>
  <si>
    <t>Щепина</t>
  </si>
  <si>
    <t>Кирилл</t>
  </si>
  <si>
    <t>Перфилов</t>
  </si>
  <si>
    <t>Поляков</t>
  </si>
  <si>
    <t>Виолетта</t>
  </si>
  <si>
    <t>Воронков</t>
  </si>
  <si>
    <t>Крылов</t>
  </si>
  <si>
    <t>Петрович</t>
  </si>
  <si>
    <t>Белошапкина</t>
  </si>
  <si>
    <t>Елена</t>
  </si>
  <si>
    <t>Вилкова</t>
  </si>
  <si>
    <t>Гавришко</t>
  </si>
  <si>
    <t>Радомир</t>
  </si>
  <si>
    <t>Гайнуллина</t>
  </si>
  <si>
    <t>Гузенко</t>
  </si>
  <si>
    <t>Дышлюк</t>
  </si>
  <si>
    <t>Романовская</t>
  </si>
  <si>
    <t>Филиппова</t>
  </si>
  <si>
    <t>Алеевская</t>
  </si>
  <si>
    <t>Антипина</t>
  </si>
  <si>
    <t>Булдакова</t>
  </si>
  <si>
    <t>Дворниченко</t>
  </si>
  <si>
    <t>Эмилия</t>
  </si>
  <si>
    <t>Жукова</t>
  </si>
  <si>
    <t>Засыпкина</t>
  </si>
  <si>
    <t>Камаева</t>
  </si>
  <si>
    <t>Колотыгина</t>
  </si>
  <si>
    <t>Мустафин</t>
  </si>
  <si>
    <t>Марат</t>
  </si>
  <si>
    <t>Новикова</t>
  </si>
  <si>
    <t>Пинкасова</t>
  </si>
  <si>
    <t>Сенько</t>
  </si>
  <si>
    <t>Щанкин</t>
  </si>
  <si>
    <t>Валерий</t>
  </si>
  <si>
    <t>Арефьева</t>
  </si>
  <si>
    <t>Арсентьева</t>
  </si>
  <si>
    <t>Балабанова</t>
  </si>
  <si>
    <t>Борисовна</t>
  </si>
  <si>
    <t>Барковская</t>
  </si>
  <si>
    <t>Басаргина</t>
  </si>
  <si>
    <t>Гареев</t>
  </si>
  <si>
    <t>Динар</t>
  </si>
  <si>
    <t>Раилевич</t>
  </si>
  <si>
    <t>Мул</t>
  </si>
  <si>
    <t>Петрова</t>
  </si>
  <si>
    <t>Санникова</t>
  </si>
  <si>
    <t>Соколов</t>
  </si>
  <si>
    <t>Шефовалов</t>
  </si>
  <si>
    <t>Штейников</t>
  </si>
  <si>
    <t>Гусева</t>
  </si>
  <si>
    <t>Елисеева</t>
  </si>
  <si>
    <t>Кроневальд</t>
  </si>
  <si>
    <t>Курденкова</t>
  </si>
  <si>
    <t>Вера</t>
  </si>
  <si>
    <t>Асеев</t>
  </si>
  <si>
    <t>Кычаков</t>
  </si>
  <si>
    <t>Марков</t>
  </si>
  <si>
    <t>Михайлова</t>
  </si>
  <si>
    <t>Зоя</t>
  </si>
  <si>
    <t>Черномурова</t>
  </si>
  <si>
    <t>Южбенко</t>
  </si>
  <si>
    <t>Гиль</t>
  </si>
  <si>
    <t>Ника</t>
  </si>
  <si>
    <t>Петровна</t>
  </si>
  <si>
    <t>Петров</t>
  </si>
  <si>
    <t>Эдуардович</t>
  </si>
  <si>
    <t>Гусарова</t>
  </si>
  <si>
    <t>Камарская</t>
  </si>
  <si>
    <t>Шарлотта</t>
  </si>
  <si>
    <t>Курденков</t>
  </si>
  <si>
    <t>Даниель</t>
  </si>
  <si>
    <t>Семенович</t>
  </si>
  <si>
    <t>Лиер</t>
  </si>
  <si>
    <t>Лихачева</t>
  </si>
  <si>
    <t>Лыспак</t>
  </si>
  <si>
    <t>Махновская</t>
  </si>
  <si>
    <t>Новосельцев</t>
  </si>
  <si>
    <t>Валентин</t>
  </si>
  <si>
    <t>Пахомова</t>
  </si>
  <si>
    <t>Сидоров</t>
  </si>
  <si>
    <t>Тарелко</t>
  </si>
  <si>
    <t>Овчинникова</t>
  </si>
  <si>
    <t>Балагурова</t>
  </si>
  <si>
    <t>Василиса</t>
  </si>
  <si>
    <t>Кузьмин</t>
  </si>
  <si>
    <t>Лемешко</t>
  </si>
  <si>
    <t>Опарей</t>
  </si>
  <si>
    <t>Ручкина</t>
  </si>
  <si>
    <t>Теслина</t>
  </si>
  <si>
    <t>Дана</t>
  </si>
  <si>
    <t>Алекперова</t>
  </si>
  <si>
    <t>Саилевна</t>
  </si>
  <si>
    <t>Антонов</t>
  </si>
  <si>
    <t>Боднар</t>
  </si>
  <si>
    <t>Губаньков</t>
  </si>
  <si>
    <t>Елизарьев</t>
  </si>
  <si>
    <t>Аким</t>
  </si>
  <si>
    <t>Куликова</t>
  </si>
  <si>
    <t>Лауман</t>
  </si>
  <si>
    <t>Сергеева</t>
  </si>
  <si>
    <t>Тучин</t>
  </si>
  <si>
    <t>Ковалева</t>
  </si>
  <si>
    <t>Омелич</t>
  </si>
  <si>
    <t>Стеблинская</t>
  </si>
  <si>
    <t>Алеся</t>
  </si>
  <si>
    <t>Степанова</t>
  </si>
  <si>
    <t>Титова</t>
  </si>
  <si>
    <t>Шнайдер</t>
  </si>
  <si>
    <t>Грекова</t>
  </si>
  <si>
    <t>Карлова</t>
  </si>
  <si>
    <t>Медведева</t>
  </si>
  <si>
    <t>Владиславовна</t>
  </si>
  <si>
    <t>Ходырев</t>
  </si>
  <si>
    <t>Итоговые результаты школьного этапа всероссийской олимпиады школьников по технологии</t>
  </si>
  <si>
    <t>Кожухарь Роман Александрович</t>
  </si>
  <si>
    <t>3</t>
  </si>
  <si>
    <t>17</t>
  </si>
  <si>
    <t>5</t>
  </si>
  <si>
    <t>7</t>
  </si>
  <si>
    <t>12</t>
  </si>
  <si>
    <t>4</t>
  </si>
  <si>
    <t>1</t>
  </si>
  <si>
    <t>15</t>
  </si>
  <si>
    <t>14</t>
  </si>
  <si>
    <t>6</t>
  </si>
  <si>
    <t>2</t>
  </si>
  <si>
    <t>16</t>
  </si>
  <si>
    <t>21</t>
  </si>
  <si>
    <t>20</t>
  </si>
  <si>
    <t>9</t>
  </si>
  <si>
    <t>10</t>
  </si>
  <si>
    <t>8</t>
  </si>
  <si>
    <t>37</t>
  </si>
  <si>
    <t>18</t>
  </si>
  <si>
    <t>призер</t>
  </si>
  <si>
    <t>победитель</t>
  </si>
  <si>
    <t>11</t>
  </si>
  <si>
    <t>25</t>
  </si>
  <si>
    <t>40</t>
  </si>
  <si>
    <t>29</t>
  </si>
  <si>
    <t>34</t>
  </si>
  <si>
    <t>35</t>
  </si>
  <si>
    <t>36</t>
  </si>
  <si>
    <t>38</t>
  </si>
  <si>
    <t>32</t>
  </si>
  <si>
    <t>28</t>
  </si>
  <si>
    <t>39</t>
  </si>
  <si>
    <t>22</t>
  </si>
  <si>
    <t>43</t>
  </si>
  <si>
    <t>30</t>
  </si>
  <si>
    <t>31</t>
  </si>
  <si>
    <t>46</t>
  </si>
  <si>
    <t>45</t>
  </si>
  <si>
    <t>27</t>
  </si>
  <si>
    <t>24</t>
  </si>
  <si>
    <t>26</t>
  </si>
  <si>
    <t>33</t>
  </si>
  <si>
    <t>19</t>
  </si>
  <si>
    <t>Тютерева Мария Викторовна</t>
  </si>
  <si>
    <t xml:space="preserve">Степанова Ирина Генадьевна </t>
  </si>
  <si>
    <t>Степанова Ирина Генадьевна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</si>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</sst>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28" x14ac:knownFonts="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"/>
      <family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2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0" borderId="0"/>
    <xf numFmtId="0" fontId="20" fillId="0" borderId="0">
      <alignment vertical="top"/>
      <protection locked="0"/>
    </xf>
    <xf numFmtId="0" fontId="24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</cellStyleXfs>
  <cellXfs count="7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1" fillId="0" borderId="0" xfId="0" applyFont="1" applyFill="1"/>
    <xf numFmtId="0" fontId="21" fillId="0" borderId="0" xfId="0" applyFont="1"/>
    <xf numFmtId="0" fontId="21" fillId="0" borderId="0" xfId="0" applyFont="1" applyAlignment="1">
      <alignment horizontal="left"/>
    </xf>
    <xf numFmtId="1" fontId="21" fillId="0" borderId="0" xfId="0" applyNumberFormat="1" applyFont="1" applyAlignment="1">
      <alignment horizontal="left"/>
    </xf>
    <xf numFmtId="9" fontId="21" fillId="0" borderId="0" xfId="0" applyNumberFormat="1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22" fillId="0" borderId="13" xfId="0" applyFont="1" applyBorder="1" applyAlignment="1">
      <alignment horizontal="left"/>
    </xf>
    <xf numFmtId="0" fontId="22" fillId="0" borderId="13" xfId="0" applyFont="1" applyBorder="1"/>
    <xf numFmtId="165" fontId="22" fillId="0" borderId="13" xfId="0" applyNumberFormat="1" applyFont="1" applyBorder="1"/>
    <xf numFmtId="49" fontId="22" fillId="0" borderId="13" xfId="0" applyNumberFormat="1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165" fontId="22" fillId="0" borderId="13" xfId="0" applyNumberFormat="1" applyFont="1" applyBorder="1" applyAlignment="1">
      <alignment horizontal="left"/>
    </xf>
    <xf numFmtId="165" fontId="22" fillId="0" borderId="13" xfId="0" applyNumberFormat="1" applyFont="1" applyBorder="1" applyAlignment="1">
      <alignment vertical="justify"/>
    </xf>
    <xf numFmtId="1" fontId="22" fillId="0" borderId="13" xfId="0" applyNumberFormat="1" applyFont="1" applyBorder="1" applyAlignment="1">
      <alignment horizontal="left"/>
    </xf>
    <xf numFmtId="49" fontId="22" fillId="0" borderId="13" xfId="0" applyNumberFormat="1" applyFont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left"/>
    </xf>
    <xf numFmtId="1" fontId="22" fillId="0" borderId="0" xfId="0" applyNumberFormat="1" applyFont="1" applyAlignment="1">
      <alignment horizontal="left"/>
    </xf>
    <xf numFmtId="9" fontId="22" fillId="0" borderId="0" xfId="0" applyNumberFormat="1" applyFont="1" applyAlignment="1">
      <alignment horizontal="left"/>
    </xf>
    <xf numFmtId="165" fontId="22" fillId="0" borderId="0" xfId="0" applyNumberFormat="1" applyFont="1" applyAlignment="1">
      <alignment horizontal="left"/>
    </xf>
    <xf numFmtId="0" fontId="21" fillId="0" borderId="0" xfId="0" applyFont="1" applyBorder="1" applyAlignment="1">
      <alignment horizontal="center"/>
    </xf>
    <xf numFmtId="1" fontId="21" fillId="0" borderId="0" xfId="0" applyNumberFormat="1" applyFont="1" applyAlignment="1">
      <alignment wrapText="1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24" borderId="13" xfId="0" applyFont="1" applyFill="1" applyBorder="1" applyAlignment="1">
      <alignment horizontal="center" vertical="center" wrapText="1"/>
    </xf>
    <xf numFmtId="1" fontId="26" fillId="24" borderId="13" xfId="0" applyNumberFormat="1" applyFont="1" applyFill="1" applyBorder="1" applyAlignment="1">
      <alignment horizontal="center" vertical="center" wrapText="1"/>
    </xf>
    <xf numFmtId="165" fontId="26" fillId="24" borderId="13" xfId="0" applyNumberFormat="1" applyFont="1" applyFill="1" applyBorder="1" applyAlignment="1">
      <alignment horizontal="center" vertical="center" wrapText="1"/>
    </xf>
    <xf numFmtId="9" fontId="22" fillId="0" borderId="13" xfId="0" applyNumberFormat="1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0" fillId="0" borderId="13" xfId="0" applyBorder="1"/>
    <xf numFmtId="0" fontId="21" fillId="0" borderId="13" xfId="0" applyFont="1" applyBorder="1"/>
    <xf numFmtId="0" fontId="21" fillId="0" borderId="13" xfId="0" applyFont="1" applyBorder="1" applyAlignment="1">
      <alignment horizontal="left"/>
    </xf>
    <xf numFmtId="1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49" fontId="22" fillId="0" borderId="0" xfId="0" applyNumberFormat="1" applyFont="1" applyBorder="1" applyAlignment="1">
      <alignment horizontal="left"/>
    </xf>
    <xf numFmtId="1" fontId="21" fillId="0" borderId="0" xfId="0" applyNumberFormat="1" applyFont="1" applyBorder="1" applyAlignment="1">
      <alignment horizontal="left"/>
    </xf>
    <xf numFmtId="49" fontId="22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left"/>
    </xf>
    <xf numFmtId="9" fontId="22" fillId="0" borderId="0" xfId="0" applyNumberFormat="1" applyFont="1" applyBorder="1" applyAlignment="1">
      <alignment horizontal="center"/>
    </xf>
    <xf numFmtId="165" fontId="21" fillId="0" borderId="0" xfId="0" applyNumberFormat="1" applyFont="1" applyBorder="1" applyAlignment="1">
      <alignment horizontal="left"/>
    </xf>
    <xf numFmtId="0" fontId="0" fillId="0" borderId="0" xfId="0" applyBorder="1"/>
    <xf numFmtId="0" fontId="21" fillId="0" borderId="0" xfId="0" applyFont="1" applyBorder="1"/>
    <xf numFmtId="0" fontId="21" fillId="0" borderId="0" xfId="0" applyFont="1"/>
    <xf numFmtId="0" fontId="22" fillId="0" borderId="13" xfId="0" applyFont="1" applyBorder="1" applyAlignment="1">
      <alignment horizontal="left"/>
    </xf>
    <xf numFmtId="49" fontId="22" fillId="0" borderId="13" xfId="0" applyNumberFormat="1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1" fontId="22" fillId="0" borderId="13" xfId="0" applyNumberFormat="1" applyFont="1" applyBorder="1" applyAlignment="1">
      <alignment horizontal="left"/>
    </xf>
    <xf numFmtId="0" fontId="22" fillId="0" borderId="0" xfId="0" applyFont="1"/>
    <xf numFmtId="9" fontId="22" fillId="0" borderId="13" xfId="0" applyNumberFormat="1" applyFont="1" applyBorder="1" applyAlignment="1">
      <alignment horizontal="center"/>
    </xf>
    <xf numFmtId="0" fontId="0" fillId="0" borderId="13" xfId="0" applyBorder="1"/>
    <xf numFmtId="0" fontId="21" fillId="0" borderId="13" xfId="0" applyFont="1" applyBorder="1"/>
    <xf numFmtId="0" fontId="21" fillId="0" borderId="13" xfId="0" applyFont="1" applyBorder="1" applyAlignment="1">
      <alignment horizontal="left"/>
    </xf>
    <xf numFmtId="1" fontId="21" fillId="0" borderId="13" xfId="0" applyNumberFormat="1" applyFont="1" applyBorder="1" applyAlignment="1">
      <alignment horizontal="left"/>
    </xf>
    <xf numFmtId="165" fontId="21" fillId="0" borderId="13" xfId="0" applyNumberFormat="1" applyFont="1" applyBorder="1" applyAlignment="1">
      <alignment horizontal="left"/>
    </xf>
    <xf numFmtId="0" fontId="21" fillId="0" borderId="0" xfId="0" applyFont="1"/>
    <xf numFmtId="0" fontId="22" fillId="0" borderId="13" xfId="0" applyFont="1" applyBorder="1" applyAlignment="1">
      <alignment horizontal="left"/>
    </xf>
    <xf numFmtId="49" fontId="22" fillId="0" borderId="13" xfId="0" applyNumberFormat="1" applyFont="1" applyBorder="1" applyAlignment="1">
      <alignment horizontal="left"/>
    </xf>
    <xf numFmtId="1" fontId="22" fillId="0" borderId="13" xfId="0" applyNumberFormat="1" applyFont="1" applyBorder="1" applyAlignment="1">
      <alignment horizontal="left"/>
    </xf>
    <xf numFmtId="49" fontId="22" fillId="0" borderId="13" xfId="0" applyNumberFormat="1" applyFont="1" applyBorder="1" applyAlignment="1">
      <alignment horizontal="center"/>
    </xf>
    <xf numFmtId="0" fontId="22" fillId="0" borderId="0" xfId="0" applyFont="1"/>
    <xf numFmtId="9" fontId="22" fillId="0" borderId="13" xfId="0" applyNumberFormat="1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0" fillId="0" borderId="13" xfId="0" applyBorder="1"/>
    <xf numFmtId="0" fontId="21" fillId="0" borderId="13" xfId="0" applyFont="1" applyBorder="1"/>
    <xf numFmtId="0" fontId="21" fillId="0" borderId="13" xfId="0" applyFont="1" applyBorder="1" applyAlignment="1">
      <alignment horizontal="left"/>
    </xf>
    <xf numFmtId="1" fontId="21" fillId="0" borderId="13" xfId="0" applyNumberFormat="1" applyFont="1" applyBorder="1" applyAlignment="1">
      <alignment horizontal="left"/>
    </xf>
    <xf numFmtId="0" fontId="27" fillId="0" borderId="0" xfId="0" applyFont="1" applyBorder="1" applyAlignment="1">
      <alignment horizontal="center"/>
    </xf>
  </cellXfs>
  <cellStyles count="51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Normal" xfId="20"/>
    <cellStyle name="Normal 2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4" xfId="39"/>
    <cellStyle name="Обычный 15" xfId="40"/>
    <cellStyle name="Обычный 18" xfId="41"/>
    <cellStyle name="Обычный 2" xfId="42"/>
    <cellStyle name="Обычный 3" xfId="43"/>
    <cellStyle name="Обычный 3 2" xfId="50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Текст предупреждения" xfId="48" builtinId="11" customBuiltin="1"/>
    <cellStyle name="Хороший" xfId="49" builtinId="26" customBuiltin="1"/>
  </cellStyles>
  <dxfs count="0"/>
  <tableStyles count="0" defaultTableStyle="TableStyleMedium9" defaultPivotStyle="PivotStyleLight16"/>
  <colors>
    <mruColors>
      <color rgb="FFD5B8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86;&#1083;&#1080;&#1084;&#1087;&#1080;&#1072;&#1076;&#1099;%202017/&#1064;&#1040;&#1041;&#1051;&#1054;&#1053;_&#1057;&#1087;&#1080;&#1089;&#1086;&#1082;_&#1091;&#1095;&#1072;&#1089;&#1090;&#1085;&#1080;&#1082;&#1080;_&#1064;&#1069;%20&#1086;&#1073;&#1097;&#1080;&#1081;%20&#1087;&#1086;%20&#1054;&#1054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1-2022/&#1052;&#1069;/&#1055;&#1088;&#1077;&#1076;&#1089;&#1077;&#1076;&#1072;&#1090;&#1077;&#1083;&#1103;&#1084;%20&#1046;&#1070;&#1056;&#1048;%20&#1080;%20&#1054;&#1059;_2021-2022/&#1087;&#1088;&#1086;&#1090;&#1086;&#1082;&#1086;&#1083;&#1099;/&#1087;&#1088;&#1086;&#1090;&#1086;&#1082;&#1086;&#1083;&#1099;/&#1064;&#1069;%20&#1086;&#1073;&#1097;%20&#1072;&#1085;&#1075;&#1083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40;/2022-2023/&#1064;&#1069;/&#1080;&#1090;&#1086;&#1075;&#1080;%20&#1064;&#1069;/&#1080;&#1090;&#1086;&#1075;&#1080;%20&#1064;&#1069;/9/&#1057;&#1087;&#1080;&#1089;&#1086;&#1082;_&#1091;&#1095;&#1072;&#1089;&#1090;&#1085;&#1080;&#1082;&#1080;_&#1064;&#1069;%20&#1052;&#1040;&#1054;&#1059;%20&#1043;&#1080;&#1084;&#1085;&#1072;&#1079;&#1080;&#1103;%209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  <cell r="L6" t="str">
            <v>г. Ачинск</v>
          </cell>
        </row>
        <row r="7">
          <cell r="B7">
            <v>8</v>
          </cell>
          <cell r="L7" t="str">
            <v>г. Боготол</v>
          </cell>
        </row>
        <row r="8">
          <cell r="B8">
            <v>9</v>
          </cell>
          <cell r="L8" t="str">
            <v>г. Бородино</v>
          </cell>
        </row>
        <row r="9">
          <cell r="B9">
            <v>10</v>
          </cell>
          <cell r="L9" t="str">
            <v>г. Дивногорск</v>
          </cell>
        </row>
        <row r="10">
          <cell r="B10">
            <v>11</v>
          </cell>
          <cell r="L10" t="str">
            <v>г. Енисейск</v>
          </cell>
        </row>
        <row r="11">
          <cell r="L11" t="str">
            <v>г. Железногорск</v>
          </cell>
        </row>
        <row r="12">
          <cell r="L12" t="str">
            <v>г. Зеленогорск</v>
          </cell>
        </row>
        <row r="13">
          <cell r="L13" t="str">
            <v>г. Канск</v>
          </cell>
        </row>
        <row r="14">
          <cell r="L14" t="str">
            <v>г. Красноярск</v>
          </cell>
        </row>
        <row r="15">
          <cell r="L15" t="str">
            <v>г. Лесосибирск</v>
          </cell>
        </row>
        <row r="16">
          <cell r="L16" t="str">
            <v>г. Минусинск</v>
          </cell>
        </row>
        <row r="17">
          <cell r="L17" t="str">
            <v>г. Назарово</v>
          </cell>
        </row>
        <row r="18">
          <cell r="L18" t="str">
            <v>г. Норильск</v>
          </cell>
        </row>
        <row r="19">
          <cell r="L19" t="str">
            <v>г. Сосновоборск</v>
          </cell>
        </row>
        <row r="20">
          <cell r="L20" t="str">
            <v>г. Шарыпово</v>
          </cell>
        </row>
        <row r="21">
          <cell r="L21" t="str">
            <v>Абанский</v>
          </cell>
        </row>
        <row r="22">
          <cell r="L22" t="str">
            <v>Ачинский</v>
          </cell>
        </row>
        <row r="23">
          <cell r="L23" t="str">
            <v>Балахтинский</v>
          </cell>
        </row>
        <row r="24">
          <cell r="L24" t="str">
            <v>Березовский</v>
          </cell>
        </row>
        <row r="25">
          <cell r="L25" t="str">
            <v>Бирилюсский</v>
          </cell>
        </row>
        <row r="26">
          <cell r="L26" t="str">
            <v>Боготольский</v>
          </cell>
        </row>
        <row r="27">
          <cell r="L27" t="str">
            <v>Богучанский</v>
          </cell>
        </row>
        <row r="28">
          <cell r="L28" t="str">
            <v>Большемуртинский</v>
          </cell>
        </row>
        <row r="29">
          <cell r="L29" t="str">
            <v>Большеулуйский</v>
          </cell>
        </row>
        <row r="30">
          <cell r="L30" t="str">
            <v>Дзержинский</v>
          </cell>
        </row>
        <row r="31">
          <cell r="L31" t="str">
            <v>Емельяновский</v>
          </cell>
        </row>
        <row r="32">
          <cell r="L32" t="str">
            <v>Енисейский</v>
          </cell>
        </row>
        <row r="33">
          <cell r="L33" t="str">
            <v>Ермаковский</v>
          </cell>
        </row>
        <row r="34">
          <cell r="L34" t="str">
            <v>ЗАТО Солнечный</v>
          </cell>
        </row>
        <row r="35">
          <cell r="L35" t="str">
            <v>Идринский</v>
          </cell>
        </row>
        <row r="36">
          <cell r="L36" t="str">
            <v>Иланский</v>
          </cell>
        </row>
        <row r="37">
          <cell r="L37" t="str">
            <v>Ирбейский</v>
          </cell>
        </row>
        <row r="38">
          <cell r="L38" t="str">
            <v>Казачинский</v>
          </cell>
        </row>
        <row r="39">
          <cell r="L39" t="str">
            <v>Канский</v>
          </cell>
        </row>
        <row r="40">
          <cell r="L40" t="str">
            <v>Каратузский</v>
          </cell>
        </row>
        <row r="41">
          <cell r="L41" t="str">
            <v>Кежемский</v>
          </cell>
        </row>
        <row r="42">
          <cell r="L42" t="str">
            <v>Козульский</v>
          </cell>
        </row>
        <row r="43">
          <cell r="L43" t="str">
            <v>Краснотуранский</v>
          </cell>
        </row>
        <row r="44">
          <cell r="L44" t="str">
            <v>Курагинский</v>
          </cell>
        </row>
        <row r="45">
          <cell r="L45" t="str">
            <v>Манский</v>
          </cell>
        </row>
        <row r="46">
          <cell r="L46" t="str">
            <v>Минусинский</v>
          </cell>
        </row>
        <row r="47">
          <cell r="L47" t="str">
            <v>Мотыгинский</v>
          </cell>
        </row>
        <row r="48">
          <cell r="L48" t="str">
            <v>Назаровский</v>
          </cell>
        </row>
        <row r="49">
          <cell r="L49" t="str">
            <v>Нижнеингашский</v>
          </cell>
        </row>
        <row r="50">
          <cell r="L50" t="str">
            <v>Новоселовский</v>
          </cell>
        </row>
        <row r="51">
          <cell r="L51" t="str">
            <v>Партизанский</v>
          </cell>
        </row>
        <row r="52">
          <cell r="L52" t="str">
            <v>Пировский</v>
          </cell>
        </row>
        <row r="53">
          <cell r="L53" t="str">
            <v>Рыбинский</v>
          </cell>
        </row>
        <row r="54">
          <cell r="L54" t="str">
            <v>Саянский</v>
          </cell>
        </row>
        <row r="55">
          <cell r="L55" t="str">
            <v>Северо-Енисейский</v>
          </cell>
        </row>
        <row r="56">
          <cell r="L56" t="str">
            <v>Сухобузимский</v>
          </cell>
        </row>
        <row r="57">
          <cell r="L57" t="str">
            <v>Таймырский</v>
          </cell>
        </row>
        <row r="58">
          <cell r="L58" t="str">
            <v>Тасеевский</v>
          </cell>
        </row>
        <row r="59">
          <cell r="L59" t="str">
            <v>Туруханский</v>
          </cell>
        </row>
        <row r="60">
          <cell r="L60" t="str">
            <v>Тюхтетский</v>
          </cell>
        </row>
        <row r="61">
          <cell r="L61" t="str">
            <v>Ужурский</v>
          </cell>
        </row>
        <row r="62">
          <cell r="L62" t="str">
            <v>Уярский</v>
          </cell>
        </row>
        <row r="63">
          <cell r="L63" t="str">
            <v>Шарыповский</v>
          </cell>
        </row>
        <row r="64">
          <cell r="L64" t="str">
            <v>Шушенский</v>
          </cell>
        </row>
        <row r="65">
          <cell r="L65" t="str">
            <v>Эвенкийский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D4" t="str">
            <v>Участник</v>
          </cell>
          <cell r="F4" t="str">
            <v>М</v>
          </cell>
          <cell r="H4" t="str">
            <v>Да</v>
          </cell>
        </row>
        <row r="5">
          <cell r="D5" t="str">
            <v>Победитель</v>
          </cell>
          <cell r="F5" t="str">
            <v>Ж</v>
          </cell>
          <cell r="H5" t="str">
            <v>Нет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6 г."/>
      <sheetName val="Лист2"/>
    </sheetNames>
    <sheetDataSet>
      <sheetData sheetId="0"/>
      <sheetData sheetId="1"/>
      <sheetData sheetId="2">
        <row r="4">
          <cell r="F4" t="str">
            <v>М</v>
          </cell>
          <cell r="H4" t="str">
            <v>Да</v>
          </cell>
        </row>
        <row r="5">
          <cell r="F5" t="str">
            <v>Ж</v>
          </cell>
          <cell r="H5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г."/>
      <sheetName val="Лист2"/>
    </sheetNames>
    <sheetDataSet>
      <sheetData sheetId="0"/>
      <sheetData sheetId="1">
        <row r="4">
          <cell r="D4" t="str">
            <v>Участник</v>
          </cell>
          <cell r="F4" t="str">
            <v>М</v>
          </cell>
        </row>
        <row r="5">
          <cell r="D5" t="str">
            <v>Победитель</v>
          </cell>
          <cell r="F5" t="str">
            <v>Ж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zoomScale="90" zoomScaleNormal="90" workbookViewId="0">
      <pane ySplit="6" topLeftCell="A7" activePane="bottomLeft" state="frozen"/>
      <selection pane="bottomLeft" activeCell="L1" sqref="L1:L1048576"/>
    </sheetView>
  </sheetViews>
  <sheetFormatPr defaultColWidth="9.140625" defaultRowHeight="12.75" x14ac:dyDescent="0.2"/>
  <cols>
    <col min="1" max="1" width="5.42578125" style="13" customWidth="1"/>
    <col min="2" max="2" width="17.7109375" style="14" customWidth="1"/>
    <col min="3" max="3" width="16.140625" style="14" customWidth="1"/>
    <col min="4" max="4" width="17.28515625" style="14" customWidth="1"/>
    <col min="5" max="5" width="9.85546875" style="14" customWidth="1"/>
    <col min="6" max="6" width="9.7109375" style="15" customWidth="1"/>
    <col min="7" max="7" width="9.7109375" style="16" customWidth="1"/>
    <col min="8" max="8" width="11.5703125" style="15" customWidth="1"/>
    <col min="9" max="9" width="9.7109375" style="16" customWidth="1"/>
    <col min="10" max="10" width="11.7109375" style="17" customWidth="1"/>
    <col min="11" max="11" width="28.85546875" style="13" customWidth="1"/>
    <col min="12" max="16384" width="9.140625" style="13"/>
  </cols>
  <sheetData>
    <row r="1" spans="1:11" s="10" customFormat="1" ht="50.25" customHeight="1" x14ac:dyDescent="0.2">
      <c r="A1" s="13"/>
      <c r="B1" s="14"/>
      <c r="C1" s="14"/>
      <c r="D1" s="14"/>
      <c r="E1" s="14"/>
      <c r="F1" s="15"/>
      <c r="G1" s="16"/>
      <c r="H1" s="33"/>
      <c r="I1" s="33"/>
      <c r="J1" s="33" t="s">
        <v>106</v>
      </c>
    </row>
    <row r="2" spans="1:11" s="10" customFormat="1" ht="16.5" customHeight="1" x14ac:dyDescent="0.2">
      <c r="A2" s="78" t="s">
        <v>356</v>
      </c>
      <c r="B2" s="78"/>
      <c r="C2" s="78"/>
      <c r="D2" s="78"/>
      <c r="E2" s="78"/>
      <c r="F2" s="78"/>
      <c r="G2" s="78"/>
      <c r="H2" s="78"/>
      <c r="I2" s="78"/>
      <c r="J2" s="78"/>
    </row>
    <row r="3" spans="1:11" s="10" customFormat="1" ht="16.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</row>
    <row r="4" spans="1:11" s="10" customFormat="1" ht="16.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1" s="10" customFormat="1" x14ac:dyDescent="0.2">
      <c r="C5" s="32"/>
      <c r="D5" s="32"/>
      <c r="E5" s="32"/>
      <c r="F5" s="32"/>
      <c r="G5" s="32"/>
      <c r="H5" s="32"/>
      <c r="I5" s="32"/>
      <c r="J5" s="32"/>
    </row>
    <row r="6" spans="1:11" s="12" customFormat="1" ht="51" customHeight="1" x14ac:dyDescent="0.2">
      <c r="A6" s="36"/>
      <c r="B6" s="36" t="s">
        <v>0</v>
      </c>
      <c r="C6" s="36" t="s">
        <v>1</v>
      </c>
      <c r="D6" s="36" t="s">
        <v>2</v>
      </c>
      <c r="E6" s="36" t="s">
        <v>3</v>
      </c>
      <c r="F6" s="36" t="s">
        <v>98</v>
      </c>
      <c r="G6" s="36" t="s">
        <v>102</v>
      </c>
      <c r="H6" s="36" t="s">
        <v>103</v>
      </c>
      <c r="I6" s="37" t="s">
        <v>104</v>
      </c>
      <c r="J6" s="36" t="s">
        <v>105</v>
      </c>
      <c r="K6" s="38" t="s">
        <v>99</v>
      </c>
    </row>
    <row r="7" spans="1:11" s="27" customFormat="1" ht="17.25" customHeight="1" x14ac:dyDescent="0.25">
      <c r="A7" s="40"/>
      <c r="B7" s="41" t="s">
        <v>209</v>
      </c>
      <c r="C7" s="41" t="s">
        <v>134</v>
      </c>
      <c r="D7" s="41" t="s">
        <v>169</v>
      </c>
      <c r="E7" s="21" t="s">
        <v>13</v>
      </c>
      <c r="F7" s="21" t="s">
        <v>400</v>
      </c>
      <c r="G7" s="25">
        <v>10</v>
      </c>
      <c r="H7" s="26">
        <f t="shared" ref="H7:H19" si="0">F7+G7</f>
        <v>29</v>
      </c>
      <c r="I7" s="25">
        <v>60</v>
      </c>
      <c r="J7" s="39">
        <f t="shared" ref="J7:J19" si="1">H7/I7</f>
        <v>0.48333333333333334</v>
      </c>
      <c r="K7" s="21" t="s">
        <v>401</v>
      </c>
    </row>
    <row r="8" spans="1:11" s="27" customFormat="1" ht="17.25" customHeight="1" x14ac:dyDescent="0.25">
      <c r="A8" s="40"/>
      <c r="B8" s="41" t="s">
        <v>210</v>
      </c>
      <c r="C8" s="41" t="s">
        <v>154</v>
      </c>
      <c r="D8" s="41" t="s">
        <v>126</v>
      </c>
      <c r="E8" s="21" t="s">
        <v>13</v>
      </c>
      <c r="F8" s="21" t="s">
        <v>366</v>
      </c>
      <c r="G8" s="25">
        <v>5</v>
      </c>
      <c r="H8" s="26">
        <f t="shared" si="0"/>
        <v>19</v>
      </c>
      <c r="I8" s="25">
        <v>60</v>
      </c>
      <c r="J8" s="39">
        <f t="shared" si="1"/>
        <v>0.31666666666666665</v>
      </c>
      <c r="K8" s="21" t="s">
        <v>357</v>
      </c>
    </row>
    <row r="9" spans="1:11" s="27" customFormat="1" ht="17.25" customHeight="1" x14ac:dyDescent="0.25">
      <c r="A9" s="40"/>
      <c r="B9" s="41" t="s">
        <v>211</v>
      </c>
      <c r="C9" s="41" t="s">
        <v>212</v>
      </c>
      <c r="D9" s="41" t="s">
        <v>205</v>
      </c>
      <c r="E9" s="21" t="s">
        <v>13</v>
      </c>
      <c r="F9" s="21" t="s">
        <v>362</v>
      </c>
      <c r="G9" s="25">
        <v>10</v>
      </c>
      <c r="H9" s="26">
        <f t="shared" si="0"/>
        <v>22</v>
      </c>
      <c r="I9" s="25">
        <v>60</v>
      </c>
      <c r="J9" s="39">
        <f t="shared" si="1"/>
        <v>0.36666666666666664</v>
      </c>
      <c r="K9" s="21" t="s">
        <v>357</v>
      </c>
    </row>
    <row r="10" spans="1:11" s="71" customFormat="1" ht="17.25" customHeight="1" x14ac:dyDescent="0.25">
      <c r="A10" s="73"/>
      <c r="B10" s="74" t="s">
        <v>218</v>
      </c>
      <c r="C10" s="74" t="s">
        <v>154</v>
      </c>
      <c r="D10" s="74" t="s">
        <v>126</v>
      </c>
      <c r="E10" s="68" t="s">
        <v>378</v>
      </c>
      <c r="F10" s="68" t="s">
        <v>376</v>
      </c>
      <c r="G10" s="69">
        <v>10</v>
      </c>
      <c r="H10" s="70" t="s">
        <v>388</v>
      </c>
      <c r="I10" s="69">
        <v>60</v>
      </c>
      <c r="J10" s="72">
        <v>0.47</v>
      </c>
      <c r="K10" s="68" t="s">
        <v>357</v>
      </c>
    </row>
    <row r="11" spans="1:11" s="27" customFormat="1" ht="17.25" customHeight="1" x14ac:dyDescent="0.25">
      <c r="A11" s="40"/>
      <c r="B11" s="41" t="s">
        <v>213</v>
      </c>
      <c r="C11" s="41" t="s">
        <v>113</v>
      </c>
      <c r="D11" s="41" t="s">
        <v>169</v>
      </c>
      <c r="E11" s="21" t="s">
        <v>13</v>
      </c>
      <c r="F11" s="21" t="s">
        <v>398</v>
      </c>
      <c r="G11" s="25">
        <v>10</v>
      </c>
      <c r="H11" s="26">
        <f t="shared" si="0"/>
        <v>36</v>
      </c>
      <c r="I11" s="25">
        <v>60</v>
      </c>
      <c r="J11" s="39">
        <f t="shared" si="1"/>
        <v>0.6</v>
      </c>
      <c r="K11" s="21" t="s">
        <v>401</v>
      </c>
    </row>
    <row r="12" spans="1:11" s="27" customFormat="1" ht="18" customHeight="1" x14ac:dyDescent="0.25">
      <c r="A12" s="40"/>
      <c r="B12" s="41" t="s">
        <v>214</v>
      </c>
      <c r="C12" s="41" t="s">
        <v>175</v>
      </c>
      <c r="D12" s="41" t="s">
        <v>165</v>
      </c>
      <c r="E12" s="21" t="s">
        <v>6</v>
      </c>
      <c r="F12" s="21" t="s">
        <v>375</v>
      </c>
      <c r="G12" s="25">
        <v>10</v>
      </c>
      <c r="H12" s="26">
        <f t="shared" si="0"/>
        <v>47</v>
      </c>
      <c r="I12" s="25">
        <v>60</v>
      </c>
      <c r="J12" s="39">
        <f t="shared" si="1"/>
        <v>0.78333333333333333</v>
      </c>
      <c r="K12" s="21" t="s">
        <v>401</v>
      </c>
    </row>
    <row r="13" spans="1:11" s="27" customFormat="1" ht="17.25" customHeight="1" x14ac:dyDescent="0.25">
      <c r="A13" s="40"/>
      <c r="B13" s="41" t="s">
        <v>215</v>
      </c>
      <c r="C13" s="41" t="s">
        <v>189</v>
      </c>
      <c r="D13" s="41" t="s">
        <v>137</v>
      </c>
      <c r="E13" s="21" t="s">
        <v>13</v>
      </c>
      <c r="F13" s="21" t="s">
        <v>379</v>
      </c>
      <c r="G13" s="25">
        <v>10</v>
      </c>
      <c r="H13" s="26">
        <f t="shared" si="0"/>
        <v>21</v>
      </c>
      <c r="I13" s="25">
        <v>60</v>
      </c>
      <c r="J13" s="39">
        <f t="shared" si="1"/>
        <v>0.35</v>
      </c>
      <c r="K13" s="21" t="s">
        <v>357</v>
      </c>
    </row>
    <row r="14" spans="1:11" s="27" customFormat="1" ht="17.25" customHeight="1" x14ac:dyDescent="0.25">
      <c r="A14" s="40"/>
      <c r="B14" s="41" t="s">
        <v>216</v>
      </c>
      <c r="C14" s="41" t="s">
        <v>162</v>
      </c>
      <c r="D14" s="41" t="s">
        <v>116</v>
      </c>
      <c r="E14" s="21" t="s">
        <v>13</v>
      </c>
      <c r="F14" s="21" t="s">
        <v>382</v>
      </c>
      <c r="G14" s="25">
        <v>10</v>
      </c>
      <c r="H14" s="26">
        <f t="shared" si="0"/>
        <v>39</v>
      </c>
      <c r="I14" s="25">
        <v>60</v>
      </c>
      <c r="J14" s="39">
        <f t="shared" si="1"/>
        <v>0.65</v>
      </c>
      <c r="K14" s="21" t="s">
        <v>401</v>
      </c>
    </row>
    <row r="15" spans="1:11" s="27" customFormat="1" ht="17.25" customHeight="1" x14ac:dyDescent="0.25">
      <c r="A15" s="40"/>
      <c r="B15" s="41" t="s">
        <v>218</v>
      </c>
      <c r="C15" s="41" t="s">
        <v>154</v>
      </c>
      <c r="D15" s="41" t="s">
        <v>126</v>
      </c>
      <c r="E15" s="21" t="s">
        <v>378</v>
      </c>
      <c r="F15" s="21" t="s">
        <v>376</v>
      </c>
      <c r="G15" s="25">
        <v>10</v>
      </c>
      <c r="H15" s="26">
        <f t="shared" si="0"/>
        <v>28</v>
      </c>
      <c r="I15" s="25">
        <v>60</v>
      </c>
      <c r="J15" s="39">
        <f t="shared" si="1"/>
        <v>0.46666666666666667</v>
      </c>
      <c r="K15" s="21" t="s">
        <v>357</v>
      </c>
    </row>
    <row r="16" spans="1:11" s="27" customFormat="1" ht="17.25" customHeight="1" x14ac:dyDescent="0.25">
      <c r="A16" s="40"/>
      <c r="B16" s="41" t="s">
        <v>219</v>
      </c>
      <c r="C16" s="41" t="s">
        <v>161</v>
      </c>
      <c r="D16" s="41" t="s">
        <v>129</v>
      </c>
      <c r="E16" s="21" t="s">
        <v>13</v>
      </c>
      <c r="F16" s="21" t="s">
        <v>398</v>
      </c>
      <c r="G16" s="25">
        <v>10</v>
      </c>
      <c r="H16" s="26">
        <f t="shared" si="0"/>
        <v>36</v>
      </c>
      <c r="I16" s="25">
        <v>60</v>
      </c>
      <c r="J16" s="39">
        <f t="shared" si="1"/>
        <v>0.6</v>
      </c>
      <c r="K16" s="21" t="s">
        <v>401</v>
      </c>
    </row>
    <row r="17" spans="1:11" s="27" customFormat="1" ht="17.25" customHeight="1" x14ac:dyDescent="0.25">
      <c r="A17" s="40"/>
      <c r="B17" s="41" t="s">
        <v>220</v>
      </c>
      <c r="C17" s="41" t="s">
        <v>188</v>
      </c>
      <c r="D17" s="41" t="s">
        <v>221</v>
      </c>
      <c r="E17" s="21" t="s">
        <v>13</v>
      </c>
      <c r="F17" s="21" t="s">
        <v>380</v>
      </c>
      <c r="G17" s="25">
        <v>10</v>
      </c>
      <c r="H17" s="26">
        <f t="shared" si="0"/>
        <v>35</v>
      </c>
      <c r="I17" s="25">
        <v>60</v>
      </c>
      <c r="J17" s="39">
        <f t="shared" si="1"/>
        <v>0.58333333333333337</v>
      </c>
      <c r="K17" s="21" t="s">
        <v>401</v>
      </c>
    </row>
    <row r="18" spans="1:11" s="27" customFormat="1" ht="17.25" customHeight="1" x14ac:dyDescent="0.25">
      <c r="A18" s="40"/>
      <c r="B18" s="41" t="s">
        <v>222</v>
      </c>
      <c r="C18" s="41" t="s">
        <v>223</v>
      </c>
      <c r="D18" s="41" t="s">
        <v>140</v>
      </c>
      <c r="E18" s="21" t="s">
        <v>13</v>
      </c>
      <c r="F18" s="21" t="s">
        <v>399</v>
      </c>
      <c r="G18" s="25">
        <v>10</v>
      </c>
      <c r="H18" s="26">
        <f t="shared" si="0"/>
        <v>43</v>
      </c>
      <c r="I18" s="25">
        <v>60</v>
      </c>
      <c r="J18" s="39">
        <f t="shared" si="1"/>
        <v>0.71666666666666667</v>
      </c>
      <c r="K18" s="20" t="s">
        <v>401</v>
      </c>
    </row>
    <row r="19" spans="1:11" s="27" customFormat="1" ht="17.25" customHeight="1" x14ac:dyDescent="0.25">
      <c r="A19" s="40"/>
      <c r="B19" s="41" t="s">
        <v>228</v>
      </c>
      <c r="C19" s="41" t="s">
        <v>181</v>
      </c>
      <c r="D19" s="41" t="s">
        <v>190</v>
      </c>
      <c r="E19" s="21" t="s">
        <v>13</v>
      </c>
      <c r="F19" s="21" t="s">
        <v>399</v>
      </c>
      <c r="G19" s="25">
        <v>10</v>
      </c>
      <c r="H19" s="26">
        <f t="shared" si="0"/>
        <v>43</v>
      </c>
      <c r="I19" s="25">
        <v>60</v>
      </c>
      <c r="J19" s="39">
        <f t="shared" si="1"/>
        <v>0.71666666666666667</v>
      </c>
      <c r="K19" s="20" t="s">
        <v>401</v>
      </c>
    </row>
    <row r="20" spans="1:11" s="27" customFormat="1" ht="17.25" customHeight="1" x14ac:dyDescent="0.25">
      <c r="A20" s="40"/>
      <c r="B20" s="41" t="s">
        <v>208</v>
      </c>
      <c r="C20" s="41" t="s">
        <v>143</v>
      </c>
      <c r="D20" s="41" t="s">
        <v>169</v>
      </c>
      <c r="E20" s="21" t="s">
        <v>377</v>
      </c>
      <c r="F20" s="21" t="s">
        <v>381</v>
      </c>
      <c r="G20" s="25">
        <v>10</v>
      </c>
      <c r="H20" s="26">
        <f t="shared" ref="H20:H21" si="2">F20+G20</f>
        <v>50</v>
      </c>
      <c r="I20" s="25">
        <v>60</v>
      </c>
      <c r="J20" s="39">
        <f t="shared" ref="J20:J21" si="3">H20/I20</f>
        <v>0.83333333333333337</v>
      </c>
      <c r="K20" s="20" t="s">
        <v>402</v>
      </c>
    </row>
    <row r="21" spans="1:11" s="27" customFormat="1" ht="17.25" customHeight="1" x14ac:dyDescent="0.25">
      <c r="A21" s="40"/>
      <c r="B21" s="41" t="s">
        <v>229</v>
      </c>
      <c r="C21" s="41" t="s">
        <v>149</v>
      </c>
      <c r="D21" s="41" t="s">
        <v>140</v>
      </c>
      <c r="E21" s="21" t="s">
        <v>13</v>
      </c>
      <c r="F21" s="21" t="s">
        <v>382</v>
      </c>
      <c r="G21" s="25">
        <v>10</v>
      </c>
      <c r="H21" s="26">
        <f t="shared" si="2"/>
        <v>39</v>
      </c>
      <c r="I21" s="25">
        <v>60</v>
      </c>
      <c r="J21" s="39">
        <f t="shared" si="3"/>
        <v>0.65</v>
      </c>
      <c r="K21" s="23" t="s">
        <v>402</v>
      </c>
    </row>
    <row r="22" spans="1:11" s="27" customFormat="1" ht="15.75" x14ac:dyDescent="0.25">
      <c r="B22" s="41" t="s">
        <v>231</v>
      </c>
      <c r="C22" s="41" t="s">
        <v>138</v>
      </c>
      <c r="D22" s="41" t="s">
        <v>129</v>
      </c>
      <c r="E22" s="18" t="s">
        <v>378</v>
      </c>
      <c r="F22" s="25">
        <v>41</v>
      </c>
      <c r="G22" s="25">
        <v>10</v>
      </c>
      <c r="H22" s="26">
        <f t="shared" ref="H22:H29" si="4">F22+G22</f>
        <v>51</v>
      </c>
      <c r="I22" s="25">
        <v>60</v>
      </c>
      <c r="J22" s="39">
        <f t="shared" ref="J22:J29" si="5">H22/I22</f>
        <v>0.85</v>
      </c>
      <c r="K22" s="19" t="s">
        <v>402</v>
      </c>
    </row>
    <row r="23" spans="1:11" ht="15.75" x14ac:dyDescent="0.25">
      <c r="B23" s="41" t="s">
        <v>233</v>
      </c>
      <c r="C23" s="41" t="s">
        <v>234</v>
      </c>
      <c r="D23" s="41" t="s">
        <v>142</v>
      </c>
      <c r="E23" s="21" t="s">
        <v>13</v>
      </c>
      <c r="F23" s="44">
        <v>11</v>
      </c>
      <c r="G23" s="25">
        <v>0</v>
      </c>
      <c r="H23" s="26">
        <f t="shared" si="4"/>
        <v>11</v>
      </c>
      <c r="I23" s="25">
        <v>60</v>
      </c>
      <c r="J23" s="39">
        <f t="shared" si="5"/>
        <v>0.18333333333333332</v>
      </c>
      <c r="K23" s="42" t="s">
        <v>357</v>
      </c>
    </row>
    <row r="24" spans="1:11" ht="15.75" x14ac:dyDescent="0.25">
      <c r="B24" s="41" t="s">
        <v>237</v>
      </c>
      <c r="C24" s="41" t="s">
        <v>117</v>
      </c>
      <c r="D24" s="41" t="s">
        <v>129</v>
      </c>
      <c r="E24" s="21" t="s">
        <v>13</v>
      </c>
      <c r="F24" s="44">
        <v>17</v>
      </c>
      <c r="G24" s="25">
        <v>10</v>
      </c>
      <c r="H24" s="26">
        <f t="shared" si="4"/>
        <v>27</v>
      </c>
      <c r="I24" s="25">
        <v>60</v>
      </c>
      <c r="J24" s="39">
        <f t="shared" si="5"/>
        <v>0.45</v>
      </c>
      <c r="K24" s="42" t="s">
        <v>402</v>
      </c>
    </row>
    <row r="25" spans="1:11" ht="15.75" x14ac:dyDescent="0.25">
      <c r="B25" s="41" t="s">
        <v>238</v>
      </c>
      <c r="C25" s="41" t="s">
        <v>207</v>
      </c>
      <c r="D25" s="41" t="s">
        <v>126</v>
      </c>
      <c r="E25" s="43" t="s">
        <v>377</v>
      </c>
      <c r="F25" s="44">
        <v>16</v>
      </c>
      <c r="G25" s="25">
        <v>10</v>
      </c>
      <c r="H25" s="26">
        <f t="shared" si="4"/>
        <v>26</v>
      </c>
      <c r="I25" s="25">
        <v>60</v>
      </c>
      <c r="J25" s="39">
        <f t="shared" si="5"/>
        <v>0.43333333333333335</v>
      </c>
      <c r="K25" s="42" t="s">
        <v>357</v>
      </c>
    </row>
    <row r="26" spans="1:11" s="66" customFormat="1" ht="15.75" x14ac:dyDescent="0.25">
      <c r="B26" s="74" t="s">
        <v>238</v>
      </c>
      <c r="C26" s="74" t="s">
        <v>207</v>
      </c>
      <c r="D26" s="74" t="s">
        <v>126</v>
      </c>
      <c r="E26" s="76" t="s">
        <v>378</v>
      </c>
      <c r="F26" s="77">
        <v>16</v>
      </c>
      <c r="G26" s="69">
        <v>10</v>
      </c>
      <c r="H26" s="70" t="s">
        <v>398</v>
      </c>
      <c r="I26" s="69">
        <v>60</v>
      </c>
      <c r="J26" s="72">
        <v>0.43</v>
      </c>
      <c r="K26" s="75" t="s">
        <v>357</v>
      </c>
    </row>
    <row r="27" spans="1:11" ht="15.75" x14ac:dyDescent="0.25">
      <c r="B27" s="41" t="s">
        <v>239</v>
      </c>
      <c r="C27" s="41" t="s">
        <v>163</v>
      </c>
      <c r="D27" s="41" t="s">
        <v>157</v>
      </c>
      <c r="E27" s="21" t="s">
        <v>13</v>
      </c>
      <c r="F27" s="44">
        <v>16</v>
      </c>
      <c r="G27" s="25">
        <v>5</v>
      </c>
      <c r="H27" s="26">
        <f t="shared" si="4"/>
        <v>21</v>
      </c>
      <c r="I27" s="25">
        <v>60</v>
      </c>
      <c r="J27" s="39">
        <f t="shared" si="5"/>
        <v>0.35</v>
      </c>
      <c r="K27" s="42" t="s">
        <v>357</v>
      </c>
    </row>
    <row r="28" spans="1:11" ht="15.75" x14ac:dyDescent="0.25">
      <c r="B28" s="41" t="s">
        <v>241</v>
      </c>
      <c r="C28" s="41" t="s">
        <v>242</v>
      </c>
      <c r="D28" s="41" t="s">
        <v>240</v>
      </c>
      <c r="E28" s="21" t="s">
        <v>13</v>
      </c>
      <c r="F28" s="44">
        <v>6</v>
      </c>
      <c r="G28" s="25">
        <v>5</v>
      </c>
      <c r="H28" s="26">
        <f t="shared" si="4"/>
        <v>11</v>
      </c>
      <c r="I28" s="25">
        <v>60</v>
      </c>
      <c r="J28" s="39">
        <f t="shared" si="5"/>
        <v>0.18333333333333332</v>
      </c>
      <c r="K28" s="42" t="s">
        <v>357</v>
      </c>
    </row>
    <row r="29" spans="1:11" ht="15.75" x14ac:dyDescent="0.25">
      <c r="B29" s="41" t="s">
        <v>243</v>
      </c>
      <c r="C29" s="41" t="s">
        <v>117</v>
      </c>
      <c r="D29" s="41" t="s">
        <v>165</v>
      </c>
      <c r="E29" s="43" t="s">
        <v>6</v>
      </c>
      <c r="F29" s="44">
        <v>36</v>
      </c>
      <c r="G29" s="69">
        <v>10</v>
      </c>
      <c r="H29" s="26">
        <f t="shared" si="4"/>
        <v>46</v>
      </c>
      <c r="I29" s="25">
        <v>60</v>
      </c>
      <c r="J29" s="39">
        <f t="shared" si="5"/>
        <v>0.76666666666666672</v>
      </c>
      <c r="K29" s="42" t="s">
        <v>402</v>
      </c>
    </row>
    <row r="30" spans="1:11" ht="12.6" customHeight="1" x14ac:dyDescent="0.2"/>
  </sheetData>
  <sheetProtection formatCells="0" formatColumns="0" formatRows="0" sort="0"/>
  <autoFilter ref="B6:J29"/>
  <mergeCells count="1">
    <mergeCell ref="A2:J3"/>
  </mergeCells>
  <dataValidations count="1">
    <dataValidation type="list" allowBlank="1" showInputMessage="1" showErrorMessage="1" sqref="E7:E21 E23:E24 E27:E28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topLeftCell="B1" zoomScale="90" zoomScaleNormal="90" workbookViewId="0">
      <pane ySplit="6" topLeftCell="A7" activePane="bottomLeft" state="frozen"/>
      <selection pane="bottomLeft" activeCell="L1" sqref="L1:N1048576"/>
    </sheetView>
  </sheetViews>
  <sheetFormatPr defaultColWidth="9.140625" defaultRowHeight="12.75" x14ac:dyDescent="0.2"/>
  <cols>
    <col min="1" max="1" width="5.425781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1" s="10" customFormat="1" ht="50.25" customHeight="1" x14ac:dyDescent="0.2">
      <c r="A1" s="13"/>
      <c r="B1" s="14"/>
      <c r="C1" s="14"/>
      <c r="D1" s="14"/>
      <c r="E1" s="14"/>
      <c r="F1" s="14"/>
      <c r="G1" s="15"/>
      <c r="H1" s="16"/>
      <c r="I1" s="33"/>
      <c r="J1" s="33"/>
      <c r="K1" s="33" t="s">
        <v>107</v>
      </c>
    </row>
    <row r="2" spans="1:11" s="10" customFormat="1" ht="16.5" customHeight="1" x14ac:dyDescent="0.2">
      <c r="A2" s="78" t="s">
        <v>356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s="10" customFormat="1" ht="16.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s="10" customFormat="1" ht="16.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s="10" customFormat="1" x14ac:dyDescent="0.2">
      <c r="C5" s="11"/>
      <c r="D5" s="11"/>
      <c r="E5" s="11"/>
      <c r="F5" s="11"/>
      <c r="G5" s="11"/>
      <c r="H5" s="11"/>
      <c r="I5" s="11"/>
      <c r="J5" s="11"/>
      <c r="K5" s="11"/>
    </row>
    <row r="6" spans="1:11" s="12" customFormat="1" ht="51" customHeight="1" x14ac:dyDescent="0.2">
      <c r="A6" s="36"/>
      <c r="B6" s="36" t="s">
        <v>0</v>
      </c>
      <c r="C6" s="36" t="s">
        <v>1</v>
      </c>
      <c r="D6" s="36" t="s">
        <v>2</v>
      </c>
      <c r="E6" s="36" t="s">
        <v>3</v>
      </c>
      <c r="F6" s="36" t="s">
        <v>98</v>
      </c>
      <c r="G6" s="36" t="s">
        <v>102</v>
      </c>
      <c r="H6" s="36" t="s">
        <v>103</v>
      </c>
      <c r="I6" s="37" t="s">
        <v>104</v>
      </c>
      <c r="J6" s="36" t="s">
        <v>105</v>
      </c>
      <c r="K6" s="38" t="s">
        <v>99</v>
      </c>
    </row>
    <row r="7" spans="1:11" s="27" customFormat="1" ht="17.25" customHeight="1" x14ac:dyDescent="0.25">
      <c r="A7" s="40"/>
      <c r="B7" s="41" t="s">
        <v>248</v>
      </c>
      <c r="C7" s="41" t="s">
        <v>151</v>
      </c>
      <c r="D7" s="41" t="s">
        <v>184</v>
      </c>
      <c r="E7" s="21" t="s">
        <v>13</v>
      </c>
      <c r="F7" s="21" t="s">
        <v>376</v>
      </c>
      <c r="G7" s="25">
        <v>5</v>
      </c>
      <c r="H7" s="26">
        <f t="shared" ref="H7:H13" si="0">F7+G7</f>
        <v>23</v>
      </c>
      <c r="I7" s="25">
        <v>60</v>
      </c>
      <c r="J7" s="39">
        <f t="shared" ref="J7:J13" si="1">H7/I7</f>
        <v>0.38333333333333336</v>
      </c>
      <c r="K7" s="21" t="s">
        <v>357</v>
      </c>
    </row>
    <row r="8" spans="1:11" s="27" customFormat="1" ht="17.25" customHeight="1" x14ac:dyDescent="0.25">
      <c r="A8" s="40"/>
      <c r="B8" s="41" t="s">
        <v>249</v>
      </c>
      <c r="C8" s="41" t="s">
        <v>227</v>
      </c>
      <c r="D8" s="41" t="s">
        <v>137</v>
      </c>
      <c r="E8" s="21" t="s">
        <v>13</v>
      </c>
      <c r="F8" s="21" t="s">
        <v>362</v>
      </c>
      <c r="G8" s="25">
        <v>5</v>
      </c>
      <c r="H8" s="26">
        <f t="shared" si="0"/>
        <v>17</v>
      </c>
      <c r="I8" s="25">
        <v>60</v>
      </c>
      <c r="J8" s="39">
        <f t="shared" si="1"/>
        <v>0.28333333333333333</v>
      </c>
      <c r="K8" s="21" t="s">
        <v>357</v>
      </c>
    </row>
    <row r="9" spans="1:11" s="27" customFormat="1" ht="17.25" customHeight="1" x14ac:dyDescent="0.25">
      <c r="A9" s="40"/>
      <c r="B9" s="41" t="s">
        <v>253</v>
      </c>
      <c r="C9" s="41" t="s">
        <v>160</v>
      </c>
      <c r="D9" s="41" t="s">
        <v>159</v>
      </c>
      <c r="E9" s="21" t="s">
        <v>13</v>
      </c>
      <c r="F9" s="21" t="s">
        <v>399</v>
      </c>
      <c r="G9" s="25">
        <v>10</v>
      </c>
      <c r="H9" s="26">
        <f t="shared" si="0"/>
        <v>43</v>
      </c>
      <c r="I9" s="25">
        <v>60</v>
      </c>
      <c r="J9" s="39">
        <f t="shared" si="1"/>
        <v>0.71666666666666667</v>
      </c>
      <c r="K9" s="21" t="s">
        <v>401</v>
      </c>
    </row>
    <row r="10" spans="1:11" s="27" customFormat="1" ht="17.25" customHeight="1" x14ac:dyDescent="0.25">
      <c r="A10" s="40"/>
      <c r="B10" s="41" t="s">
        <v>254</v>
      </c>
      <c r="C10" s="41" t="s">
        <v>255</v>
      </c>
      <c r="D10" s="41" t="s">
        <v>250</v>
      </c>
      <c r="E10" s="21" t="s">
        <v>378</v>
      </c>
      <c r="F10" s="21" t="s">
        <v>375</v>
      </c>
      <c r="G10" s="25">
        <v>10</v>
      </c>
      <c r="H10" s="26">
        <f t="shared" si="0"/>
        <v>47</v>
      </c>
      <c r="I10" s="25">
        <v>60</v>
      </c>
      <c r="J10" s="39">
        <f t="shared" si="1"/>
        <v>0.78333333333333333</v>
      </c>
      <c r="K10" s="21" t="s">
        <v>357</v>
      </c>
    </row>
    <row r="11" spans="1:11" s="27" customFormat="1" ht="17.25" customHeight="1" x14ac:dyDescent="0.25">
      <c r="A11" s="40"/>
      <c r="B11" s="41" t="s">
        <v>256</v>
      </c>
      <c r="C11" s="41" t="s">
        <v>115</v>
      </c>
      <c r="D11" s="41" t="s">
        <v>232</v>
      </c>
      <c r="E11" s="21" t="s">
        <v>13</v>
      </c>
      <c r="F11" s="21" t="s">
        <v>376</v>
      </c>
      <c r="G11" s="25">
        <v>10</v>
      </c>
      <c r="H11" s="26">
        <f t="shared" si="0"/>
        <v>28</v>
      </c>
      <c r="I11" s="25">
        <v>60</v>
      </c>
      <c r="J11" s="39">
        <f t="shared" si="1"/>
        <v>0.46666666666666667</v>
      </c>
      <c r="K11" s="24" t="s">
        <v>401</v>
      </c>
    </row>
    <row r="12" spans="1:11" s="27" customFormat="1" ht="17.25" customHeight="1" x14ac:dyDescent="0.25">
      <c r="A12" s="40"/>
      <c r="B12" s="41" t="s">
        <v>257</v>
      </c>
      <c r="C12" s="41" t="s">
        <v>144</v>
      </c>
      <c r="D12" s="41" t="s">
        <v>198</v>
      </c>
      <c r="E12" s="21" t="s">
        <v>13</v>
      </c>
      <c r="F12" s="21" t="s">
        <v>399</v>
      </c>
      <c r="G12" s="25">
        <v>10</v>
      </c>
      <c r="H12" s="26">
        <f t="shared" si="0"/>
        <v>43</v>
      </c>
      <c r="I12" s="25">
        <v>60</v>
      </c>
      <c r="J12" s="39">
        <f t="shared" si="1"/>
        <v>0.71666666666666667</v>
      </c>
      <c r="K12" s="21" t="s">
        <v>401</v>
      </c>
    </row>
    <row r="13" spans="1:11" s="27" customFormat="1" ht="17.25" customHeight="1" x14ac:dyDescent="0.25">
      <c r="A13" s="40"/>
      <c r="B13" s="41" t="s">
        <v>258</v>
      </c>
      <c r="C13" s="41" t="s">
        <v>217</v>
      </c>
      <c r="D13" s="41" t="s">
        <v>116</v>
      </c>
      <c r="E13" s="21" t="s">
        <v>13</v>
      </c>
      <c r="F13" s="21" t="s">
        <v>398</v>
      </c>
      <c r="G13" s="25">
        <v>10</v>
      </c>
      <c r="H13" s="26">
        <f t="shared" si="0"/>
        <v>36</v>
      </c>
      <c r="I13" s="25">
        <v>60</v>
      </c>
      <c r="J13" s="39">
        <f t="shared" si="1"/>
        <v>0.6</v>
      </c>
      <c r="K13" s="20" t="s">
        <v>401</v>
      </c>
    </row>
    <row r="14" spans="1:11" s="27" customFormat="1" ht="17.25" customHeight="1" x14ac:dyDescent="0.25">
      <c r="A14" s="40"/>
      <c r="B14" s="41" t="s">
        <v>246</v>
      </c>
      <c r="C14" s="41" t="s">
        <v>163</v>
      </c>
      <c r="D14" s="41" t="s">
        <v>126</v>
      </c>
      <c r="E14" s="21" t="s">
        <v>13</v>
      </c>
      <c r="F14" s="21" t="s">
        <v>370</v>
      </c>
      <c r="G14" s="25">
        <v>5</v>
      </c>
      <c r="H14" s="26">
        <f t="shared" ref="H14:H16" si="2">F14+G14</f>
        <v>26</v>
      </c>
      <c r="I14" s="25">
        <v>60</v>
      </c>
      <c r="J14" s="39">
        <f t="shared" ref="J14:J16" si="3">H14/I14</f>
        <v>0.43333333333333335</v>
      </c>
      <c r="K14" s="20" t="s">
        <v>357</v>
      </c>
    </row>
    <row r="15" spans="1:11" s="27" customFormat="1" ht="17.25" customHeight="1" x14ac:dyDescent="0.25">
      <c r="A15" s="40"/>
      <c r="B15" s="41" t="s">
        <v>259</v>
      </c>
      <c r="C15" s="41" t="s">
        <v>175</v>
      </c>
      <c r="D15" s="41" t="s">
        <v>129</v>
      </c>
      <c r="E15" s="21" t="s">
        <v>13</v>
      </c>
      <c r="F15" s="21" t="s">
        <v>398</v>
      </c>
      <c r="G15" s="25">
        <v>10</v>
      </c>
      <c r="H15" s="26">
        <f t="shared" si="2"/>
        <v>36</v>
      </c>
      <c r="I15" s="25">
        <v>60</v>
      </c>
      <c r="J15" s="39">
        <f t="shared" si="3"/>
        <v>0.6</v>
      </c>
      <c r="K15" s="23" t="s">
        <v>401</v>
      </c>
    </row>
    <row r="16" spans="1:11" s="27" customFormat="1" ht="17.25" customHeight="1" x14ac:dyDescent="0.25">
      <c r="A16" s="40"/>
      <c r="B16" s="41" t="s">
        <v>197</v>
      </c>
      <c r="C16" s="41" t="s">
        <v>160</v>
      </c>
      <c r="D16" s="41" t="s">
        <v>147</v>
      </c>
      <c r="E16" s="21" t="s">
        <v>13</v>
      </c>
      <c r="F16" s="21" t="s">
        <v>399</v>
      </c>
      <c r="G16" s="25">
        <v>10</v>
      </c>
      <c r="H16" s="26">
        <f t="shared" si="2"/>
        <v>43</v>
      </c>
      <c r="I16" s="25">
        <v>60</v>
      </c>
      <c r="J16" s="39">
        <f t="shared" si="3"/>
        <v>0.71666666666666667</v>
      </c>
      <c r="K16" s="20" t="s">
        <v>401</v>
      </c>
    </row>
    <row r="17" spans="2:11" s="27" customFormat="1" ht="15.75" x14ac:dyDescent="0.25">
      <c r="B17" s="41" t="s">
        <v>260</v>
      </c>
      <c r="C17" s="41" t="s">
        <v>181</v>
      </c>
      <c r="D17" s="41" t="s">
        <v>204</v>
      </c>
      <c r="E17" s="21" t="s">
        <v>13</v>
      </c>
      <c r="F17" s="18">
        <v>31</v>
      </c>
      <c r="G17" s="25">
        <v>10</v>
      </c>
      <c r="H17" s="26">
        <f t="shared" ref="H17:H30" si="4">F17+G17</f>
        <v>41</v>
      </c>
      <c r="I17" s="25">
        <v>60</v>
      </c>
      <c r="J17" s="39">
        <f t="shared" ref="J17:J30" si="5">H17/I17</f>
        <v>0.68333333333333335</v>
      </c>
      <c r="K17" s="23" t="s">
        <v>401</v>
      </c>
    </row>
    <row r="18" spans="2:11" ht="15.75" x14ac:dyDescent="0.25">
      <c r="B18" s="41" t="s">
        <v>261</v>
      </c>
      <c r="C18" s="41" t="s">
        <v>144</v>
      </c>
      <c r="D18" s="41" t="s">
        <v>190</v>
      </c>
      <c r="E18" s="21" t="s">
        <v>13</v>
      </c>
      <c r="F18" s="43">
        <v>33</v>
      </c>
      <c r="G18" s="44">
        <v>10</v>
      </c>
      <c r="H18" s="26">
        <f t="shared" si="4"/>
        <v>43</v>
      </c>
      <c r="I18" s="25">
        <v>60</v>
      </c>
      <c r="J18" s="39">
        <f t="shared" si="5"/>
        <v>0.71666666666666667</v>
      </c>
      <c r="K18" s="45" t="s">
        <v>401</v>
      </c>
    </row>
    <row r="19" spans="2:11" ht="15.75" x14ac:dyDescent="0.25">
      <c r="B19" s="41" t="s">
        <v>262</v>
      </c>
      <c r="C19" s="41" t="s">
        <v>161</v>
      </c>
      <c r="D19" s="41" t="s">
        <v>116</v>
      </c>
      <c r="E19" s="21" t="s">
        <v>13</v>
      </c>
      <c r="F19" s="43">
        <v>27</v>
      </c>
      <c r="G19" s="44">
        <v>10</v>
      </c>
      <c r="H19" s="26">
        <f t="shared" si="4"/>
        <v>37</v>
      </c>
      <c r="I19" s="25">
        <v>60</v>
      </c>
      <c r="J19" s="39">
        <f t="shared" si="5"/>
        <v>0.6166666666666667</v>
      </c>
      <c r="K19" s="45" t="s">
        <v>401</v>
      </c>
    </row>
    <row r="20" spans="2:11" ht="15.75" x14ac:dyDescent="0.25">
      <c r="B20" s="41" t="s">
        <v>263</v>
      </c>
      <c r="C20" s="41" t="s">
        <v>127</v>
      </c>
      <c r="D20" s="41" t="s">
        <v>130</v>
      </c>
      <c r="E20" s="43" t="s">
        <v>377</v>
      </c>
      <c r="F20" s="43">
        <v>37</v>
      </c>
      <c r="G20" s="44">
        <v>10</v>
      </c>
      <c r="H20" s="26">
        <f t="shared" si="4"/>
        <v>47</v>
      </c>
      <c r="I20" s="25">
        <v>60</v>
      </c>
      <c r="J20" s="39">
        <f t="shared" si="5"/>
        <v>0.78333333333333333</v>
      </c>
      <c r="K20" s="45" t="s">
        <v>401</v>
      </c>
    </row>
    <row r="21" spans="2:11" ht="15.75" x14ac:dyDescent="0.25">
      <c r="B21" s="41" t="s">
        <v>264</v>
      </c>
      <c r="C21" s="41" t="s">
        <v>265</v>
      </c>
      <c r="D21" s="41" t="s">
        <v>165</v>
      </c>
      <c r="E21" s="21" t="s">
        <v>13</v>
      </c>
      <c r="F21" s="43">
        <v>28</v>
      </c>
      <c r="G21" s="44">
        <v>10</v>
      </c>
      <c r="H21" s="26">
        <f t="shared" si="4"/>
        <v>38</v>
      </c>
      <c r="I21" s="25">
        <v>60</v>
      </c>
      <c r="J21" s="39">
        <f t="shared" si="5"/>
        <v>0.6333333333333333</v>
      </c>
      <c r="K21" s="45" t="s">
        <v>401</v>
      </c>
    </row>
    <row r="22" spans="2:11" ht="15.75" x14ac:dyDescent="0.25">
      <c r="B22" s="41" t="s">
        <v>266</v>
      </c>
      <c r="C22" s="41" t="s">
        <v>162</v>
      </c>
      <c r="D22" s="41" t="s">
        <v>165</v>
      </c>
      <c r="E22" s="21" t="s">
        <v>13</v>
      </c>
      <c r="F22" s="43">
        <v>31</v>
      </c>
      <c r="G22" s="44">
        <v>10</v>
      </c>
      <c r="H22" s="26">
        <f t="shared" si="4"/>
        <v>41</v>
      </c>
      <c r="I22" s="25">
        <v>60</v>
      </c>
      <c r="J22" s="39">
        <f t="shared" si="5"/>
        <v>0.68333333333333335</v>
      </c>
      <c r="K22" s="45" t="s">
        <v>401</v>
      </c>
    </row>
    <row r="23" spans="2:11" ht="15.75" x14ac:dyDescent="0.25">
      <c r="B23" s="41" t="s">
        <v>267</v>
      </c>
      <c r="C23" s="41" t="s">
        <v>180</v>
      </c>
      <c r="D23" s="41" t="s">
        <v>165</v>
      </c>
      <c r="E23" s="21" t="s">
        <v>13</v>
      </c>
      <c r="F23" s="43">
        <v>16</v>
      </c>
      <c r="G23" s="44">
        <v>10</v>
      </c>
      <c r="H23" s="26">
        <f t="shared" si="4"/>
        <v>26</v>
      </c>
      <c r="I23" s="25">
        <v>60</v>
      </c>
      <c r="J23" s="39">
        <f t="shared" si="5"/>
        <v>0.43333333333333335</v>
      </c>
      <c r="K23" s="45" t="s">
        <v>401</v>
      </c>
    </row>
    <row r="24" spans="2:11" ht="15.75" x14ac:dyDescent="0.25">
      <c r="B24" s="41" t="s">
        <v>268</v>
      </c>
      <c r="C24" s="41" t="s">
        <v>114</v>
      </c>
      <c r="D24" s="41" t="s">
        <v>116</v>
      </c>
      <c r="E24" s="43" t="s">
        <v>378</v>
      </c>
      <c r="F24" s="43">
        <v>41</v>
      </c>
      <c r="G24" s="44">
        <v>10</v>
      </c>
      <c r="H24" s="26">
        <f t="shared" si="4"/>
        <v>51</v>
      </c>
      <c r="I24" s="25">
        <v>60</v>
      </c>
      <c r="J24" s="39">
        <f t="shared" si="5"/>
        <v>0.85</v>
      </c>
      <c r="K24" s="45" t="s">
        <v>401</v>
      </c>
    </row>
    <row r="25" spans="2:11" ht="15.75" x14ac:dyDescent="0.25">
      <c r="B25" s="41" t="s">
        <v>269</v>
      </c>
      <c r="C25" s="41" t="s">
        <v>149</v>
      </c>
      <c r="D25" s="41" t="s">
        <v>198</v>
      </c>
      <c r="E25" s="21" t="s">
        <v>13</v>
      </c>
      <c r="F25" s="43">
        <v>30</v>
      </c>
      <c r="G25" s="44">
        <v>10</v>
      </c>
      <c r="H25" s="26">
        <f t="shared" si="4"/>
        <v>40</v>
      </c>
      <c r="I25" s="25">
        <v>60</v>
      </c>
      <c r="J25" s="39">
        <f t="shared" si="5"/>
        <v>0.66666666666666663</v>
      </c>
      <c r="K25" s="45" t="s">
        <v>401</v>
      </c>
    </row>
    <row r="26" spans="2:11" ht="15.75" x14ac:dyDescent="0.25">
      <c r="B26" s="41" t="s">
        <v>270</v>
      </c>
      <c r="C26" s="41" t="s">
        <v>271</v>
      </c>
      <c r="D26" s="41" t="s">
        <v>142</v>
      </c>
      <c r="E26" s="21" t="s">
        <v>13</v>
      </c>
      <c r="F26" s="43">
        <v>11</v>
      </c>
      <c r="G26" s="44">
        <v>10</v>
      </c>
      <c r="H26" s="26">
        <f t="shared" si="4"/>
        <v>21</v>
      </c>
      <c r="I26" s="25">
        <v>60</v>
      </c>
      <c r="J26" s="39">
        <f t="shared" si="5"/>
        <v>0.35</v>
      </c>
      <c r="K26" s="45" t="s">
        <v>357</v>
      </c>
    </row>
    <row r="27" spans="2:11" ht="15.75" x14ac:dyDescent="0.25">
      <c r="B27" s="41" t="s">
        <v>272</v>
      </c>
      <c r="C27" s="41" t="s">
        <v>146</v>
      </c>
      <c r="D27" s="41" t="s">
        <v>204</v>
      </c>
      <c r="E27" s="21" t="s">
        <v>13</v>
      </c>
      <c r="F27" s="43">
        <v>33</v>
      </c>
      <c r="G27" s="44">
        <v>10</v>
      </c>
      <c r="H27" s="26">
        <f t="shared" si="4"/>
        <v>43</v>
      </c>
      <c r="I27" s="25">
        <v>60</v>
      </c>
      <c r="J27" s="39">
        <f t="shared" si="5"/>
        <v>0.71666666666666667</v>
      </c>
      <c r="K27" s="45" t="s">
        <v>401</v>
      </c>
    </row>
    <row r="28" spans="2:11" ht="15.75" x14ac:dyDescent="0.25">
      <c r="B28" s="41" t="s">
        <v>273</v>
      </c>
      <c r="C28" s="41" t="s">
        <v>175</v>
      </c>
      <c r="D28" s="41" t="s">
        <v>116</v>
      </c>
      <c r="E28" s="43" t="s">
        <v>378</v>
      </c>
      <c r="F28" s="43">
        <v>41</v>
      </c>
      <c r="G28" s="44">
        <v>10</v>
      </c>
      <c r="H28" s="26">
        <f t="shared" si="4"/>
        <v>51</v>
      </c>
      <c r="I28" s="25">
        <v>60</v>
      </c>
      <c r="J28" s="39">
        <f t="shared" si="5"/>
        <v>0.85</v>
      </c>
      <c r="K28" s="45" t="s">
        <v>401</v>
      </c>
    </row>
    <row r="29" spans="2:11" ht="15.75" x14ac:dyDescent="0.25">
      <c r="B29" s="41" t="s">
        <v>274</v>
      </c>
      <c r="C29" s="41" t="s">
        <v>151</v>
      </c>
      <c r="D29" s="41" t="s">
        <v>193</v>
      </c>
      <c r="E29" s="21" t="s">
        <v>13</v>
      </c>
      <c r="F29" s="43">
        <v>12</v>
      </c>
      <c r="G29" s="44">
        <v>5</v>
      </c>
      <c r="H29" s="26">
        <f t="shared" si="4"/>
        <v>17</v>
      </c>
      <c r="I29" s="25">
        <v>60</v>
      </c>
      <c r="J29" s="39">
        <f t="shared" si="5"/>
        <v>0.28333333333333333</v>
      </c>
      <c r="K29" s="45" t="s">
        <v>357</v>
      </c>
    </row>
    <row r="30" spans="2:11" ht="15.75" x14ac:dyDescent="0.25">
      <c r="B30" s="41" t="s">
        <v>275</v>
      </c>
      <c r="C30" s="41" t="s">
        <v>276</v>
      </c>
      <c r="D30" s="41" t="s">
        <v>148</v>
      </c>
      <c r="E30" s="43" t="s">
        <v>378</v>
      </c>
      <c r="F30" s="43">
        <v>20</v>
      </c>
      <c r="G30" s="44">
        <v>10</v>
      </c>
      <c r="H30" s="26">
        <f t="shared" si="4"/>
        <v>30</v>
      </c>
      <c r="I30" s="25">
        <v>60</v>
      </c>
      <c r="J30" s="39">
        <f t="shared" si="5"/>
        <v>0.5</v>
      </c>
      <c r="K30" s="45" t="s">
        <v>357</v>
      </c>
    </row>
  </sheetData>
  <sheetProtection formatCells="0" formatColumns="0" formatRows="0" sort="0"/>
  <autoFilter ref="B6:K30"/>
  <mergeCells count="1">
    <mergeCell ref="A2:K3"/>
  </mergeCells>
  <phoneticPr fontId="19" type="noConversion"/>
  <dataValidations count="1">
    <dataValidation type="list" allowBlank="1" showInputMessage="1" showErrorMessage="1" sqref="E7:E19 E21:E23 E25:E27 E29">
      <formula1>type</formula1>
    </dataValidation>
  </dataValidations>
  <pageMargins left="0.25" right="0.25" top="0.75" bottom="0.75" header="0.3" footer="0.3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topLeftCell="B1" zoomScale="90" zoomScaleNormal="90" workbookViewId="0">
      <pane ySplit="6" topLeftCell="A22" activePane="bottomLeft" state="frozen"/>
      <selection pane="bottomLeft" activeCell="L1" sqref="L1:L1048576"/>
    </sheetView>
  </sheetViews>
  <sheetFormatPr defaultColWidth="9.140625" defaultRowHeight="12.75" x14ac:dyDescent="0.2"/>
  <cols>
    <col min="1" max="1" width="7.1406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1" s="10" customFormat="1" ht="51" customHeight="1" x14ac:dyDescent="0.2">
      <c r="A1" s="13"/>
      <c r="B1" s="14"/>
      <c r="C1" s="14"/>
      <c r="D1" s="14"/>
      <c r="E1" s="14"/>
      <c r="F1" s="14"/>
      <c r="G1" s="15"/>
      <c r="H1" s="16"/>
      <c r="I1" s="33"/>
      <c r="J1" s="33"/>
      <c r="K1" s="33" t="s">
        <v>108</v>
      </c>
    </row>
    <row r="2" spans="1:11" s="10" customFormat="1" ht="16.5" customHeight="1" x14ac:dyDescent="0.2">
      <c r="A2" s="78" t="s">
        <v>356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s="10" customFormat="1" ht="16.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s="10" customFormat="1" ht="16.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s="10" customFormat="1" x14ac:dyDescent="0.2">
      <c r="C5" s="32"/>
      <c r="D5" s="32"/>
      <c r="E5" s="32"/>
      <c r="F5" s="32"/>
      <c r="G5" s="32"/>
      <c r="H5" s="32"/>
      <c r="I5" s="32"/>
      <c r="J5" s="32"/>
      <c r="K5" s="32"/>
    </row>
    <row r="6" spans="1:11" s="12" customFormat="1" ht="51" customHeight="1" x14ac:dyDescent="0.2">
      <c r="A6" s="36"/>
      <c r="B6" s="36" t="s">
        <v>0</v>
      </c>
      <c r="C6" s="36" t="s">
        <v>1</v>
      </c>
      <c r="D6" s="36" t="s">
        <v>2</v>
      </c>
      <c r="E6" s="36" t="s">
        <v>3</v>
      </c>
      <c r="F6" s="36" t="s">
        <v>98</v>
      </c>
      <c r="G6" s="36" t="s">
        <v>102</v>
      </c>
      <c r="H6" s="36" t="s">
        <v>103</v>
      </c>
      <c r="I6" s="37" t="s">
        <v>104</v>
      </c>
      <c r="J6" s="36" t="s">
        <v>105</v>
      </c>
      <c r="K6" s="38" t="s">
        <v>99</v>
      </c>
    </row>
    <row r="7" spans="1:11" s="27" customFormat="1" ht="17.25" customHeight="1" x14ac:dyDescent="0.25">
      <c r="A7" s="40"/>
      <c r="B7" s="41" t="s">
        <v>277</v>
      </c>
      <c r="C7" s="41" t="s">
        <v>158</v>
      </c>
      <c r="D7" s="41" t="s">
        <v>118</v>
      </c>
      <c r="E7" s="21" t="s">
        <v>13</v>
      </c>
      <c r="F7" s="21" t="s">
        <v>383</v>
      </c>
      <c r="G7" s="25">
        <v>10</v>
      </c>
      <c r="H7" s="26">
        <f t="shared" ref="H7:H26" si="0">F7+G7</f>
        <v>44</v>
      </c>
      <c r="I7" s="25">
        <v>60</v>
      </c>
      <c r="J7" s="39">
        <f t="shared" ref="J7:J26" si="1">H7/I7</f>
        <v>0.73333333333333328</v>
      </c>
      <c r="K7" s="21" t="s">
        <v>402</v>
      </c>
    </row>
    <row r="8" spans="1:11" s="27" customFormat="1" ht="17.25" customHeight="1" x14ac:dyDescent="0.25">
      <c r="A8" s="40"/>
      <c r="B8" s="41" t="s">
        <v>278</v>
      </c>
      <c r="C8" s="41" t="s">
        <v>181</v>
      </c>
      <c r="D8" s="41" t="s">
        <v>165</v>
      </c>
      <c r="E8" s="21" t="s">
        <v>13</v>
      </c>
      <c r="F8" s="21" t="s">
        <v>384</v>
      </c>
      <c r="G8" s="25">
        <v>8</v>
      </c>
      <c r="H8" s="26">
        <f t="shared" si="0"/>
        <v>43</v>
      </c>
      <c r="I8" s="25">
        <v>60</v>
      </c>
      <c r="J8" s="39">
        <f t="shared" si="1"/>
        <v>0.71666666666666667</v>
      </c>
      <c r="K8" s="20" t="s">
        <v>402</v>
      </c>
    </row>
    <row r="9" spans="1:11" s="27" customFormat="1" ht="17.25" customHeight="1" x14ac:dyDescent="0.25">
      <c r="A9" s="40"/>
      <c r="B9" s="41" t="s">
        <v>279</v>
      </c>
      <c r="C9" s="41" t="s">
        <v>175</v>
      </c>
      <c r="D9" s="41" t="s">
        <v>280</v>
      </c>
      <c r="E9" s="21" t="s">
        <v>13</v>
      </c>
      <c r="F9" s="21" t="s">
        <v>385</v>
      </c>
      <c r="G9" s="25">
        <v>10</v>
      </c>
      <c r="H9" s="26">
        <f t="shared" si="0"/>
        <v>46</v>
      </c>
      <c r="I9" s="25">
        <v>60</v>
      </c>
      <c r="J9" s="39">
        <f t="shared" si="1"/>
        <v>0.76666666666666672</v>
      </c>
      <c r="K9" s="20" t="s">
        <v>402</v>
      </c>
    </row>
    <row r="10" spans="1:11" s="27" customFormat="1" ht="17.25" customHeight="1" x14ac:dyDescent="0.25">
      <c r="A10" s="40"/>
      <c r="B10" s="41" t="s">
        <v>281</v>
      </c>
      <c r="C10" s="41" t="s">
        <v>161</v>
      </c>
      <c r="D10" s="41" t="s">
        <v>191</v>
      </c>
      <c r="E10" s="21" t="s">
        <v>13</v>
      </c>
      <c r="F10" s="21" t="s">
        <v>386</v>
      </c>
      <c r="G10" s="25">
        <v>9</v>
      </c>
      <c r="H10" s="26">
        <f t="shared" si="0"/>
        <v>47</v>
      </c>
      <c r="I10" s="25">
        <v>60</v>
      </c>
      <c r="J10" s="39">
        <f t="shared" si="1"/>
        <v>0.78333333333333333</v>
      </c>
      <c r="K10" s="20" t="s">
        <v>402</v>
      </c>
    </row>
    <row r="11" spans="1:11" s="27" customFormat="1" ht="17.25" customHeight="1" x14ac:dyDescent="0.25">
      <c r="A11" s="40"/>
      <c r="B11" s="41" t="s">
        <v>282</v>
      </c>
      <c r="C11" s="41" t="s">
        <v>114</v>
      </c>
      <c r="D11" s="41" t="s">
        <v>116</v>
      </c>
      <c r="E11" s="21" t="s">
        <v>13</v>
      </c>
      <c r="F11" s="21" t="s">
        <v>387</v>
      </c>
      <c r="G11" s="25">
        <v>9</v>
      </c>
      <c r="H11" s="26">
        <f t="shared" si="0"/>
        <v>41</v>
      </c>
      <c r="I11" s="25">
        <v>60</v>
      </c>
      <c r="J11" s="39">
        <f t="shared" si="1"/>
        <v>0.68333333333333335</v>
      </c>
      <c r="K11" s="20" t="s">
        <v>402</v>
      </c>
    </row>
    <row r="12" spans="1:11" s="27" customFormat="1" ht="17.25" customHeight="1" x14ac:dyDescent="0.25">
      <c r="A12" s="18"/>
      <c r="B12" s="41" t="s">
        <v>286</v>
      </c>
      <c r="C12" s="41" t="s">
        <v>146</v>
      </c>
      <c r="D12" s="41" t="s">
        <v>140</v>
      </c>
      <c r="E12" s="21" t="s">
        <v>13</v>
      </c>
      <c r="F12" s="21" t="s">
        <v>382</v>
      </c>
      <c r="G12" s="25">
        <v>9</v>
      </c>
      <c r="H12" s="26">
        <f t="shared" si="0"/>
        <v>38</v>
      </c>
      <c r="I12" s="25">
        <v>60</v>
      </c>
      <c r="J12" s="39">
        <f t="shared" si="1"/>
        <v>0.6333333333333333</v>
      </c>
      <c r="K12" s="21" t="s">
        <v>402</v>
      </c>
    </row>
    <row r="13" spans="1:11" s="27" customFormat="1" ht="17.25" customHeight="1" x14ac:dyDescent="0.25">
      <c r="A13" s="18"/>
      <c r="B13" s="41" t="s">
        <v>203</v>
      </c>
      <c r="C13" s="41" t="s">
        <v>113</v>
      </c>
      <c r="D13" s="41" t="s">
        <v>116</v>
      </c>
      <c r="E13" s="21" t="s">
        <v>13</v>
      </c>
      <c r="F13" s="21" t="s">
        <v>388</v>
      </c>
      <c r="G13" s="25">
        <v>8</v>
      </c>
      <c r="H13" s="26">
        <f t="shared" si="0"/>
        <v>36</v>
      </c>
      <c r="I13" s="25">
        <v>60</v>
      </c>
      <c r="J13" s="39">
        <f t="shared" si="1"/>
        <v>0.6</v>
      </c>
      <c r="K13" s="21" t="s">
        <v>402</v>
      </c>
    </row>
    <row r="14" spans="1:11" s="27" customFormat="1" ht="17.25" customHeight="1" x14ac:dyDescent="0.25">
      <c r="A14" s="18"/>
      <c r="B14" s="41" t="s">
        <v>287</v>
      </c>
      <c r="C14" s="41" t="s">
        <v>161</v>
      </c>
      <c r="D14" s="41" t="s">
        <v>165</v>
      </c>
      <c r="E14" s="21" t="s">
        <v>13</v>
      </c>
      <c r="F14" s="21" t="s">
        <v>389</v>
      </c>
      <c r="G14" s="25">
        <v>10</v>
      </c>
      <c r="H14" s="26">
        <f t="shared" si="0"/>
        <v>49</v>
      </c>
      <c r="I14" s="25">
        <v>60</v>
      </c>
      <c r="J14" s="39">
        <f t="shared" si="1"/>
        <v>0.81666666666666665</v>
      </c>
      <c r="K14" s="21" t="s">
        <v>402</v>
      </c>
    </row>
    <row r="15" spans="1:11" s="27" customFormat="1" ht="17.25" customHeight="1" x14ac:dyDescent="0.25">
      <c r="A15" s="18"/>
      <c r="B15" s="41" t="s">
        <v>288</v>
      </c>
      <c r="C15" s="41" t="s">
        <v>149</v>
      </c>
      <c r="D15" s="41" t="s">
        <v>190</v>
      </c>
      <c r="E15" s="21" t="s">
        <v>13</v>
      </c>
      <c r="F15" s="21" t="s">
        <v>371</v>
      </c>
      <c r="G15" s="25">
        <v>10</v>
      </c>
      <c r="H15" s="26">
        <f t="shared" si="0"/>
        <v>30</v>
      </c>
      <c r="I15" s="25">
        <v>60</v>
      </c>
      <c r="J15" s="39">
        <f t="shared" si="1"/>
        <v>0.5</v>
      </c>
      <c r="K15" s="21" t="s">
        <v>402</v>
      </c>
    </row>
    <row r="16" spans="1:11" s="27" customFormat="1" ht="17.25" customHeight="1" x14ac:dyDescent="0.25">
      <c r="A16" s="18"/>
      <c r="B16" s="41" t="s">
        <v>290</v>
      </c>
      <c r="C16" s="41" t="s">
        <v>185</v>
      </c>
      <c r="D16" s="41" t="s">
        <v>157</v>
      </c>
      <c r="E16" s="21" t="s">
        <v>13</v>
      </c>
      <c r="F16" s="21" t="s">
        <v>374</v>
      </c>
      <c r="G16" s="25">
        <v>10</v>
      </c>
      <c r="H16" s="26">
        <f t="shared" si="0"/>
        <v>18</v>
      </c>
      <c r="I16" s="25">
        <v>60</v>
      </c>
      <c r="J16" s="39">
        <f t="shared" si="1"/>
        <v>0.3</v>
      </c>
      <c r="K16" s="21" t="s">
        <v>357</v>
      </c>
    </row>
    <row r="17" spans="1:11" s="27" customFormat="1" ht="17.25" customHeight="1" x14ac:dyDescent="0.25">
      <c r="A17" s="18"/>
      <c r="B17" s="41" t="s">
        <v>291</v>
      </c>
      <c r="C17" s="41" t="s">
        <v>151</v>
      </c>
      <c r="D17" s="41" t="s">
        <v>230</v>
      </c>
      <c r="E17" s="21" t="s">
        <v>13</v>
      </c>
      <c r="F17" s="21" t="s">
        <v>372</v>
      </c>
      <c r="G17" s="25">
        <v>10</v>
      </c>
      <c r="H17" s="26">
        <f t="shared" si="0"/>
        <v>19</v>
      </c>
      <c r="I17" s="25">
        <v>60</v>
      </c>
      <c r="J17" s="39">
        <f t="shared" si="1"/>
        <v>0.31666666666666665</v>
      </c>
      <c r="K17" s="21" t="s">
        <v>357</v>
      </c>
    </row>
    <row r="18" spans="1:11" s="27" customFormat="1" ht="17.25" customHeight="1" x14ac:dyDescent="0.25">
      <c r="A18" s="18"/>
      <c r="B18" s="41" t="s">
        <v>251</v>
      </c>
      <c r="C18" s="41" t="s">
        <v>139</v>
      </c>
      <c r="D18" s="41" t="s">
        <v>116</v>
      </c>
      <c r="E18" s="21" t="s">
        <v>13</v>
      </c>
      <c r="F18" s="21" t="s">
        <v>370</v>
      </c>
      <c r="G18" s="25">
        <v>10</v>
      </c>
      <c r="H18" s="26">
        <f t="shared" si="0"/>
        <v>31</v>
      </c>
      <c r="I18" s="25">
        <v>60</v>
      </c>
      <c r="J18" s="39">
        <f t="shared" si="1"/>
        <v>0.51666666666666672</v>
      </c>
      <c r="K18" s="21" t="s">
        <v>402</v>
      </c>
    </row>
    <row r="19" spans="1:11" s="27" customFormat="1" ht="17.25" customHeight="1" x14ac:dyDescent="0.25">
      <c r="A19" s="18"/>
      <c r="B19" s="41" t="s">
        <v>206</v>
      </c>
      <c r="C19" s="41" t="s">
        <v>134</v>
      </c>
      <c r="D19" s="41" t="s">
        <v>116</v>
      </c>
      <c r="E19" s="21" t="s">
        <v>13</v>
      </c>
      <c r="F19" s="21" t="s">
        <v>390</v>
      </c>
      <c r="G19" s="25">
        <v>8</v>
      </c>
      <c r="H19" s="26">
        <f t="shared" si="0"/>
        <v>30</v>
      </c>
      <c r="I19" s="25">
        <v>60</v>
      </c>
      <c r="J19" s="39">
        <f t="shared" si="1"/>
        <v>0.5</v>
      </c>
      <c r="K19" s="21" t="s">
        <v>402</v>
      </c>
    </row>
    <row r="20" spans="1:11" s="27" customFormat="1" ht="17.25" customHeight="1" x14ac:dyDescent="0.25">
      <c r="A20" s="18"/>
      <c r="B20" s="41" t="s">
        <v>292</v>
      </c>
      <c r="C20" s="41" t="s">
        <v>117</v>
      </c>
      <c r="D20" s="41" t="s">
        <v>116</v>
      </c>
      <c r="E20" s="21" t="s">
        <v>13</v>
      </c>
      <c r="F20" s="21" t="s">
        <v>387</v>
      </c>
      <c r="G20" s="25">
        <v>10</v>
      </c>
      <c r="H20" s="26">
        <f t="shared" si="0"/>
        <v>42</v>
      </c>
      <c r="I20" s="25">
        <v>60</v>
      </c>
      <c r="J20" s="39">
        <f t="shared" si="1"/>
        <v>0.7</v>
      </c>
      <c r="K20" s="21" t="s">
        <v>402</v>
      </c>
    </row>
    <row r="21" spans="1:11" s="27" customFormat="1" ht="17.25" customHeight="1" x14ac:dyDescent="0.25">
      <c r="A21" s="18"/>
      <c r="B21" s="41" t="s">
        <v>293</v>
      </c>
      <c r="C21" s="41" t="s">
        <v>143</v>
      </c>
      <c r="D21" s="41" t="s">
        <v>116</v>
      </c>
      <c r="E21" s="21" t="s">
        <v>13</v>
      </c>
      <c r="F21" s="21" t="s">
        <v>391</v>
      </c>
      <c r="G21" s="25">
        <v>10</v>
      </c>
      <c r="H21" s="26">
        <f t="shared" si="0"/>
        <v>53</v>
      </c>
      <c r="I21" s="25">
        <v>60</v>
      </c>
      <c r="J21" s="39">
        <f t="shared" si="1"/>
        <v>0.8833333333333333</v>
      </c>
      <c r="K21" s="21" t="s">
        <v>402</v>
      </c>
    </row>
    <row r="22" spans="1:11" s="27" customFormat="1" ht="17.25" customHeight="1" x14ac:dyDescent="0.25">
      <c r="A22" s="18"/>
      <c r="B22" s="41" t="s">
        <v>294</v>
      </c>
      <c r="C22" s="41" t="s">
        <v>192</v>
      </c>
      <c r="D22" s="41" t="s">
        <v>176</v>
      </c>
      <c r="E22" s="21" t="s">
        <v>13</v>
      </c>
      <c r="F22" s="21" t="s">
        <v>382</v>
      </c>
      <c r="G22" s="25">
        <v>10</v>
      </c>
      <c r="H22" s="26">
        <f t="shared" si="0"/>
        <v>39</v>
      </c>
      <c r="I22" s="25">
        <v>60</v>
      </c>
      <c r="J22" s="39">
        <f t="shared" si="1"/>
        <v>0.65</v>
      </c>
      <c r="K22" s="20" t="s">
        <v>402</v>
      </c>
    </row>
    <row r="23" spans="1:11" s="27" customFormat="1" ht="17.25" customHeight="1" x14ac:dyDescent="0.25">
      <c r="A23" s="18"/>
      <c r="B23" s="41" t="s">
        <v>295</v>
      </c>
      <c r="C23" s="41" t="s">
        <v>247</v>
      </c>
      <c r="D23" s="41" t="s">
        <v>165</v>
      </c>
      <c r="E23" s="21" t="s">
        <v>377</v>
      </c>
      <c r="F23" s="76">
        <v>10</v>
      </c>
      <c r="G23" s="25">
        <v>10</v>
      </c>
      <c r="H23" s="26">
        <f t="shared" si="0"/>
        <v>20</v>
      </c>
      <c r="I23" s="25">
        <v>60</v>
      </c>
      <c r="J23" s="39">
        <f t="shared" si="1"/>
        <v>0.33333333333333331</v>
      </c>
      <c r="K23" s="21" t="s">
        <v>402</v>
      </c>
    </row>
    <row r="24" spans="1:11" s="71" customFormat="1" ht="17.25" customHeight="1" x14ac:dyDescent="0.25">
      <c r="A24" s="67"/>
      <c r="B24" s="74" t="s">
        <v>289</v>
      </c>
      <c r="C24" s="74" t="s">
        <v>200</v>
      </c>
      <c r="D24" s="74" t="s">
        <v>142</v>
      </c>
      <c r="E24" s="68" t="s">
        <v>377</v>
      </c>
      <c r="F24" s="76">
        <v>10</v>
      </c>
      <c r="G24" s="69">
        <v>8</v>
      </c>
      <c r="H24" s="70">
        <f t="shared" si="0"/>
        <v>18</v>
      </c>
      <c r="I24" s="69">
        <v>60</v>
      </c>
      <c r="J24" s="72">
        <f t="shared" si="1"/>
        <v>0.3</v>
      </c>
      <c r="K24" s="68" t="s">
        <v>357</v>
      </c>
    </row>
    <row r="25" spans="1:11" s="59" customFormat="1" ht="17.25" customHeight="1" x14ac:dyDescent="0.25">
      <c r="A25" s="55"/>
      <c r="B25" s="61" t="s">
        <v>283</v>
      </c>
      <c r="C25" s="61" t="s">
        <v>284</v>
      </c>
      <c r="D25" s="61" t="s">
        <v>285</v>
      </c>
      <c r="E25" s="56" t="s">
        <v>377</v>
      </c>
      <c r="F25" s="76">
        <v>10</v>
      </c>
      <c r="G25" s="58">
        <v>8</v>
      </c>
      <c r="H25" s="70">
        <f t="shared" si="0"/>
        <v>18</v>
      </c>
      <c r="I25" s="58">
        <v>60</v>
      </c>
      <c r="J25" s="60">
        <v>0.33</v>
      </c>
      <c r="K25" s="56" t="s">
        <v>357</v>
      </c>
    </row>
    <row r="26" spans="1:11" s="27" customFormat="1" ht="17.25" customHeight="1" x14ac:dyDescent="0.25">
      <c r="A26" s="18"/>
      <c r="B26" s="41" t="s">
        <v>297</v>
      </c>
      <c r="C26" s="41" t="s">
        <v>151</v>
      </c>
      <c r="D26" s="41" t="s">
        <v>153</v>
      </c>
      <c r="E26" s="21" t="s">
        <v>13</v>
      </c>
      <c r="F26" s="21" t="s">
        <v>373</v>
      </c>
      <c r="G26" s="25">
        <v>5</v>
      </c>
      <c r="H26" s="26">
        <f t="shared" si="0"/>
        <v>15</v>
      </c>
      <c r="I26" s="25">
        <v>60</v>
      </c>
      <c r="J26" s="39">
        <f t="shared" si="1"/>
        <v>0.25</v>
      </c>
      <c r="K26" s="20" t="s">
        <v>357</v>
      </c>
    </row>
    <row r="27" spans="1:11" s="27" customFormat="1" ht="17.25" customHeight="1" x14ac:dyDescent="0.25">
      <c r="A27" s="19"/>
      <c r="B27" s="41" t="s">
        <v>298</v>
      </c>
      <c r="C27" s="41" t="s">
        <v>131</v>
      </c>
      <c r="D27" s="41" t="s">
        <v>174</v>
      </c>
      <c r="E27" s="21" t="s">
        <v>13</v>
      </c>
      <c r="F27" s="18">
        <v>4</v>
      </c>
      <c r="G27" s="25">
        <v>5</v>
      </c>
      <c r="H27" s="26">
        <f t="shared" ref="H27:H33" si="2">F27+G27</f>
        <v>9</v>
      </c>
      <c r="I27" s="25">
        <v>60</v>
      </c>
      <c r="J27" s="39">
        <f t="shared" ref="J27:J33" si="3">H27/I27</f>
        <v>0.15</v>
      </c>
      <c r="K27" s="23" t="s">
        <v>357</v>
      </c>
    </row>
    <row r="28" spans="1:11" ht="15.75" x14ac:dyDescent="0.25">
      <c r="A28" s="42"/>
      <c r="B28" s="41" t="s">
        <v>300</v>
      </c>
      <c r="C28" s="41" t="s">
        <v>301</v>
      </c>
      <c r="D28" s="41" t="s">
        <v>145</v>
      </c>
      <c r="E28" s="43" t="s">
        <v>378</v>
      </c>
      <c r="F28" s="43">
        <v>46</v>
      </c>
      <c r="G28" s="44">
        <v>10</v>
      </c>
      <c r="H28" s="26">
        <f t="shared" si="2"/>
        <v>56</v>
      </c>
      <c r="I28" s="25">
        <v>60</v>
      </c>
      <c r="J28" s="39">
        <f t="shared" si="3"/>
        <v>0.93333333333333335</v>
      </c>
      <c r="K28" s="45" t="s">
        <v>402</v>
      </c>
    </row>
    <row r="29" spans="1:11" s="54" customFormat="1" ht="15.75" x14ac:dyDescent="0.25">
      <c r="A29" s="62"/>
      <c r="B29" s="61" t="s">
        <v>299</v>
      </c>
      <c r="C29" s="61" t="s">
        <v>202</v>
      </c>
      <c r="D29" s="61" t="s">
        <v>193</v>
      </c>
      <c r="E29" s="63" t="s">
        <v>378</v>
      </c>
      <c r="F29" s="63">
        <v>10</v>
      </c>
      <c r="G29" s="64">
        <v>10</v>
      </c>
      <c r="H29" s="70">
        <f t="shared" si="2"/>
        <v>20</v>
      </c>
      <c r="I29" s="58">
        <v>60</v>
      </c>
      <c r="J29" s="60">
        <v>0.33</v>
      </c>
      <c r="K29" s="65" t="s">
        <v>357</v>
      </c>
    </row>
    <row r="30" spans="1:11" ht="15.75" x14ac:dyDescent="0.25">
      <c r="A30" s="42"/>
      <c r="B30" s="41" t="s">
        <v>302</v>
      </c>
      <c r="C30" s="41" t="s">
        <v>127</v>
      </c>
      <c r="D30" s="41" t="s">
        <v>140</v>
      </c>
      <c r="E30" s="21" t="s">
        <v>13</v>
      </c>
      <c r="F30" s="43">
        <v>30</v>
      </c>
      <c r="G30" s="44">
        <v>10</v>
      </c>
      <c r="H30" s="26">
        <f t="shared" si="2"/>
        <v>40</v>
      </c>
      <c r="I30" s="25">
        <v>60</v>
      </c>
      <c r="J30" s="39">
        <f t="shared" si="3"/>
        <v>0.66666666666666663</v>
      </c>
      <c r="K30" s="45" t="s">
        <v>402</v>
      </c>
    </row>
    <row r="31" spans="1:11" ht="15.75" x14ac:dyDescent="0.25">
      <c r="A31" s="42"/>
      <c r="B31" s="41" t="s">
        <v>303</v>
      </c>
      <c r="C31" s="41" t="s">
        <v>194</v>
      </c>
      <c r="D31" s="41" t="s">
        <v>116</v>
      </c>
      <c r="E31" s="43" t="s">
        <v>377</v>
      </c>
      <c r="F31" s="43">
        <v>42</v>
      </c>
      <c r="G31" s="44">
        <v>10</v>
      </c>
      <c r="H31" s="26">
        <f t="shared" si="2"/>
        <v>52</v>
      </c>
      <c r="I31" s="25">
        <v>60</v>
      </c>
      <c r="J31" s="39">
        <f t="shared" si="3"/>
        <v>0.8666666666666667</v>
      </c>
      <c r="K31" s="45" t="s">
        <v>402</v>
      </c>
    </row>
    <row r="32" spans="1:11" ht="15.75" x14ac:dyDescent="0.25">
      <c r="A32" s="42"/>
      <c r="B32" s="41" t="s">
        <v>304</v>
      </c>
      <c r="C32" s="41" t="s">
        <v>305</v>
      </c>
      <c r="D32" s="41" t="s">
        <v>145</v>
      </c>
      <c r="E32" s="21" t="s">
        <v>13</v>
      </c>
      <c r="F32" s="43">
        <v>29</v>
      </c>
      <c r="G32" s="44">
        <v>8</v>
      </c>
      <c r="H32" s="26">
        <f t="shared" si="2"/>
        <v>37</v>
      </c>
      <c r="I32" s="25">
        <v>60</v>
      </c>
      <c r="J32" s="39">
        <f t="shared" si="3"/>
        <v>0.6166666666666667</v>
      </c>
      <c r="K32" s="45" t="s">
        <v>402</v>
      </c>
    </row>
    <row r="33" spans="1:11" ht="15.75" x14ac:dyDescent="0.25">
      <c r="A33" s="42"/>
      <c r="B33" s="41" t="s">
        <v>307</v>
      </c>
      <c r="C33" s="41" t="s">
        <v>128</v>
      </c>
      <c r="D33" s="41" t="s">
        <v>308</v>
      </c>
      <c r="E33" s="43" t="s">
        <v>378</v>
      </c>
      <c r="F33" s="43">
        <v>29</v>
      </c>
      <c r="G33" s="44">
        <v>10</v>
      </c>
      <c r="H33" s="26">
        <f t="shared" si="2"/>
        <v>39</v>
      </c>
      <c r="I33" s="25">
        <v>60</v>
      </c>
      <c r="J33" s="39">
        <f t="shared" si="3"/>
        <v>0.65</v>
      </c>
      <c r="K33" s="45" t="s">
        <v>357</v>
      </c>
    </row>
    <row r="34" spans="1:11" s="54" customFormat="1" ht="15.75" x14ac:dyDescent="0.25">
      <c r="A34" s="53"/>
      <c r="B34" s="52"/>
      <c r="C34" s="52"/>
      <c r="D34" s="52"/>
      <c r="E34" s="57"/>
      <c r="F34" s="57"/>
      <c r="G34" s="47"/>
      <c r="H34" s="48"/>
      <c r="I34" s="49"/>
      <c r="J34" s="50"/>
      <c r="K34" s="51"/>
    </row>
  </sheetData>
  <sheetProtection formatCells="0" formatColumns="0" formatRows="0" sort="0"/>
  <autoFilter ref="B6:K33"/>
  <mergeCells count="1">
    <mergeCell ref="A2:K3"/>
  </mergeCells>
  <dataValidations count="1">
    <dataValidation type="list" allowBlank="1" showInputMessage="1" showErrorMessage="1" sqref="E30 E32 E7:E27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zoomScale="90" zoomScaleNormal="90" workbookViewId="0">
      <pane ySplit="6" topLeftCell="A7" activePane="bottomLeft" state="frozen"/>
      <selection pane="bottomLeft" activeCell="L1" sqref="L1:L1048576"/>
    </sheetView>
  </sheetViews>
  <sheetFormatPr defaultColWidth="9.140625" defaultRowHeight="12.75" x14ac:dyDescent="0.2"/>
  <cols>
    <col min="1" max="1" width="9.140625" style="13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1" s="10" customFormat="1" ht="56.25" customHeight="1" x14ac:dyDescent="0.2">
      <c r="A1" s="13"/>
      <c r="B1" s="14"/>
      <c r="C1" s="14"/>
      <c r="D1" s="14"/>
      <c r="E1" s="14"/>
      <c r="F1" s="14"/>
      <c r="G1" s="15"/>
      <c r="H1" s="16"/>
      <c r="I1" s="33"/>
      <c r="J1" s="33"/>
      <c r="K1" s="33" t="s">
        <v>109</v>
      </c>
    </row>
    <row r="2" spans="1:11" s="10" customFormat="1" x14ac:dyDescent="0.2">
      <c r="A2" s="78" t="s">
        <v>356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s="10" customFormat="1" ht="16.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s="10" customFormat="1" ht="16.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s="10" customFormat="1" x14ac:dyDescent="0.2">
      <c r="C5" s="32"/>
      <c r="D5" s="32"/>
      <c r="E5" s="32"/>
      <c r="F5" s="32"/>
      <c r="G5" s="32"/>
      <c r="H5" s="32"/>
      <c r="I5" s="32"/>
      <c r="J5" s="32"/>
      <c r="K5" s="32"/>
    </row>
    <row r="6" spans="1:11" s="12" customFormat="1" ht="51" customHeight="1" x14ac:dyDescent="0.2">
      <c r="A6" s="36"/>
      <c r="B6" s="36" t="s">
        <v>0</v>
      </c>
      <c r="C6" s="36" t="s">
        <v>1</v>
      </c>
      <c r="D6" s="36" t="s">
        <v>2</v>
      </c>
      <c r="E6" s="36" t="s">
        <v>3</v>
      </c>
      <c r="F6" s="36" t="s">
        <v>98</v>
      </c>
      <c r="G6" s="36" t="s">
        <v>102</v>
      </c>
      <c r="H6" s="36" t="s">
        <v>103</v>
      </c>
      <c r="I6" s="37" t="s">
        <v>104</v>
      </c>
      <c r="J6" s="36" t="s">
        <v>105</v>
      </c>
      <c r="K6" s="38" t="s">
        <v>99</v>
      </c>
    </row>
    <row r="7" spans="1:11" s="27" customFormat="1" ht="17.25" customHeight="1" x14ac:dyDescent="0.25">
      <c r="A7" s="18"/>
      <c r="B7" s="41" t="s">
        <v>309</v>
      </c>
      <c r="C7" s="41" t="s">
        <v>146</v>
      </c>
      <c r="D7" s="41" t="s">
        <v>190</v>
      </c>
      <c r="E7" s="21" t="s">
        <v>377</v>
      </c>
      <c r="F7" s="21" t="s">
        <v>381</v>
      </c>
      <c r="G7" s="25">
        <v>10</v>
      </c>
      <c r="H7" s="26">
        <f t="shared" ref="H7:H22" si="0">F7+G7</f>
        <v>50</v>
      </c>
      <c r="I7" s="25">
        <v>60</v>
      </c>
      <c r="J7" s="39">
        <f t="shared" ref="J7:J22" si="1">H7/I7</f>
        <v>0.83333333333333337</v>
      </c>
      <c r="K7" s="20" t="s">
        <v>403</v>
      </c>
    </row>
    <row r="8" spans="1:11" s="27" customFormat="1" ht="17.25" customHeight="1" x14ac:dyDescent="0.25">
      <c r="A8" s="18"/>
      <c r="B8" s="41" t="s">
        <v>310</v>
      </c>
      <c r="C8" s="41" t="s">
        <v>311</v>
      </c>
      <c r="D8" s="41" t="s">
        <v>116</v>
      </c>
      <c r="E8" s="21" t="s">
        <v>13</v>
      </c>
      <c r="F8" s="21" t="s">
        <v>392</v>
      </c>
      <c r="G8" s="25">
        <v>8</v>
      </c>
      <c r="H8" s="26">
        <f t="shared" si="0"/>
        <v>38</v>
      </c>
      <c r="I8" s="25">
        <v>60</v>
      </c>
      <c r="J8" s="39">
        <f t="shared" si="1"/>
        <v>0.6333333333333333</v>
      </c>
      <c r="K8" s="21" t="s">
        <v>403</v>
      </c>
    </row>
    <row r="9" spans="1:11" s="27" customFormat="1" ht="17.25" customHeight="1" x14ac:dyDescent="0.25">
      <c r="A9" s="18"/>
      <c r="B9" s="41" t="s">
        <v>312</v>
      </c>
      <c r="C9" s="41" t="s">
        <v>313</v>
      </c>
      <c r="D9" s="41" t="s">
        <v>184</v>
      </c>
      <c r="E9" s="21" t="s">
        <v>13</v>
      </c>
      <c r="F9" s="21" t="s">
        <v>369</v>
      </c>
      <c r="G9" s="25">
        <v>5</v>
      </c>
      <c r="H9" s="26">
        <f t="shared" si="0"/>
        <v>21</v>
      </c>
      <c r="I9" s="25">
        <v>60</v>
      </c>
      <c r="J9" s="39">
        <f t="shared" si="1"/>
        <v>0.35</v>
      </c>
      <c r="K9" s="21" t="s">
        <v>357</v>
      </c>
    </row>
    <row r="10" spans="1:11" s="27" customFormat="1" ht="17.25" customHeight="1" x14ac:dyDescent="0.25">
      <c r="A10" s="18"/>
      <c r="B10" s="41" t="s">
        <v>201</v>
      </c>
      <c r="C10" s="41" t="s">
        <v>185</v>
      </c>
      <c r="D10" s="41" t="s">
        <v>314</v>
      </c>
      <c r="E10" s="21" t="s">
        <v>378</v>
      </c>
      <c r="F10" s="21" t="s">
        <v>370</v>
      </c>
      <c r="G10" s="25">
        <v>5</v>
      </c>
      <c r="H10" s="26">
        <f t="shared" si="0"/>
        <v>26</v>
      </c>
      <c r="I10" s="25">
        <v>60</v>
      </c>
      <c r="J10" s="39">
        <f t="shared" si="1"/>
        <v>0.43333333333333335</v>
      </c>
      <c r="K10" s="21" t="s">
        <v>357</v>
      </c>
    </row>
    <row r="11" spans="1:11" s="27" customFormat="1" ht="17.25" customHeight="1" x14ac:dyDescent="0.25">
      <c r="A11" s="18"/>
      <c r="B11" s="41" t="s">
        <v>315</v>
      </c>
      <c r="C11" s="41" t="s">
        <v>122</v>
      </c>
      <c r="D11" s="41" t="s">
        <v>198</v>
      </c>
      <c r="E11" s="21" t="s">
        <v>377</v>
      </c>
      <c r="F11" s="21" t="s">
        <v>386</v>
      </c>
      <c r="G11" s="25">
        <v>10</v>
      </c>
      <c r="H11" s="26">
        <f t="shared" si="0"/>
        <v>48</v>
      </c>
      <c r="I11" s="25">
        <v>60</v>
      </c>
      <c r="J11" s="39">
        <f t="shared" si="1"/>
        <v>0.8</v>
      </c>
      <c r="K11" s="21" t="s">
        <v>403</v>
      </c>
    </row>
    <row r="12" spans="1:11" s="27" customFormat="1" ht="17.25" customHeight="1" x14ac:dyDescent="0.25">
      <c r="A12" s="18"/>
      <c r="B12" s="41" t="s">
        <v>316</v>
      </c>
      <c r="C12" s="41" t="s">
        <v>186</v>
      </c>
      <c r="D12" s="41" t="s">
        <v>123</v>
      </c>
      <c r="E12" s="21" t="s">
        <v>13</v>
      </c>
      <c r="F12" s="21" t="s">
        <v>375</v>
      </c>
      <c r="G12" s="25">
        <v>9</v>
      </c>
      <c r="H12" s="26">
        <f t="shared" si="0"/>
        <v>46</v>
      </c>
      <c r="I12" s="25">
        <v>60</v>
      </c>
      <c r="J12" s="39">
        <f t="shared" si="1"/>
        <v>0.76666666666666672</v>
      </c>
      <c r="K12" s="21" t="s">
        <v>403</v>
      </c>
    </row>
    <row r="13" spans="1:11" s="27" customFormat="1" ht="17.25" customHeight="1" x14ac:dyDescent="0.25">
      <c r="A13" s="18"/>
      <c r="B13" s="41" t="s">
        <v>201</v>
      </c>
      <c r="C13" s="41" t="s">
        <v>185</v>
      </c>
      <c r="D13" s="41" t="s">
        <v>314</v>
      </c>
      <c r="E13" s="21" t="s">
        <v>378</v>
      </c>
      <c r="F13" s="21" t="s">
        <v>370</v>
      </c>
      <c r="G13" s="25">
        <v>5</v>
      </c>
      <c r="H13" s="26" t="s">
        <v>398</v>
      </c>
      <c r="I13" s="25">
        <v>60</v>
      </c>
      <c r="J13" s="39">
        <v>0.43</v>
      </c>
      <c r="K13" s="21" t="s">
        <v>357</v>
      </c>
    </row>
    <row r="14" spans="1:11" s="27" customFormat="1" ht="17.25" customHeight="1" x14ac:dyDescent="0.25">
      <c r="A14" s="18"/>
      <c r="B14" s="41" t="s">
        <v>317</v>
      </c>
      <c r="C14" s="41" t="s">
        <v>181</v>
      </c>
      <c r="D14" s="41" t="s">
        <v>165</v>
      </c>
      <c r="E14" s="21" t="s">
        <v>13</v>
      </c>
      <c r="F14" s="21" t="s">
        <v>393</v>
      </c>
      <c r="G14" s="25">
        <v>9</v>
      </c>
      <c r="H14" s="26">
        <f t="shared" si="0"/>
        <v>40</v>
      </c>
      <c r="I14" s="25">
        <v>60</v>
      </c>
      <c r="J14" s="39">
        <f t="shared" si="1"/>
        <v>0.66666666666666663</v>
      </c>
      <c r="K14" s="21" t="s">
        <v>403</v>
      </c>
    </row>
    <row r="15" spans="1:11" s="27" customFormat="1" ht="17.25" customHeight="1" x14ac:dyDescent="0.25">
      <c r="A15" s="18"/>
      <c r="B15" s="41" t="s">
        <v>318</v>
      </c>
      <c r="C15" s="41" t="s">
        <v>132</v>
      </c>
      <c r="D15" s="41" t="s">
        <v>147</v>
      </c>
      <c r="E15" s="21" t="s">
        <v>13</v>
      </c>
      <c r="F15" s="21" t="s">
        <v>383</v>
      </c>
      <c r="G15" s="25">
        <v>10</v>
      </c>
      <c r="H15" s="26">
        <f t="shared" si="0"/>
        <v>44</v>
      </c>
      <c r="I15" s="25">
        <v>60</v>
      </c>
      <c r="J15" s="39">
        <f t="shared" si="1"/>
        <v>0.73333333333333328</v>
      </c>
      <c r="K15" s="21" t="s">
        <v>403</v>
      </c>
    </row>
    <row r="16" spans="1:11" s="27" customFormat="1" ht="17.25" customHeight="1" x14ac:dyDescent="0.25">
      <c r="A16" s="18"/>
      <c r="B16" s="41" t="s">
        <v>319</v>
      </c>
      <c r="C16" s="41" t="s">
        <v>320</v>
      </c>
      <c r="D16" s="41" t="s">
        <v>174</v>
      </c>
      <c r="E16" s="21" t="s">
        <v>377</v>
      </c>
      <c r="F16" s="21" t="s">
        <v>371</v>
      </c>
      <c r="G16" s="25">
        <v>5</v>
      </c>
      <c r="H16" s="26">
        <f t="shared" si="0"/>
        <v>25</v>
      </c>
      <c r="I16" s="25">
        <v>60</v>
      </c>
      <c r="J16" s="39">
        <f t="shared" si="1"/>
        <v>0.41666666666666669</v>
      </c>
      <c r="K16" s="21" t="s">
        <v>357</v>
      </c>
    </row>
    <row r="17" spans="1:11" s="27" customFormat="1" ht="17.25" customHeight="1" x14ac:dyDescent="0.25">
      <c r="A17" s="18"/>
      <c r="B17" s="41" t="s">
        <v>156</v>
      </c>
      <c r="C17" s="41" t="s">
        <v>185</v>
      </c>
      <c r="D17" s="41" t="s">
        <v>157</v>
      </c>
      <c r="E17" s="21" t="s">
        <v>377</v>
      </c>
      <c r="F17" s="21" t="s">
        <v>365</v>
      </c>
      <c r="G17" s="25">
        <v>10</v>
      </c>
      <c r="H17" s="26" t="s">
        <v>380</v>
      </c>
      <c r="I17" s="25">
        <v>60</v>
      </c>
      <c r="J17" s="39">
        <v>0.42</v>
      </c>
      <c r="K17" s="21" t="s">
        <v>357</v>
      </c>
    </row>
    <row r="18" spans="1:11" s="27" customFormat="1" ht="17.25" customHeight="1" x14ac:dyDescent="0.25">
      <c r="A18" s="18"/>
      <c r="B18" s="41" t="s">
        <v>321</v>
      </c>
      <c r="C18" s="41" t="s">
        <v>180</v>
      </c>
      <c r="D18" s="41" t="s">
        <v>116</v>
      </c>
      <c r="E18" s="21" t="s">
        <v>13</v>
      </c>
      <c r="F18" s="21" t="s">
        <v>385</v>
      </c>
      <c r="G18" s="25">
        <v>8</v>
      </c>
      <c r="H18" s="26">
        <f t="shared" si="0"/>
        <v>44</v>
      </c>
      <c r="I18" s="25">
        <v>60</v>
      </c>
      <c r="J18" s="39">
        <f t="shared" si="1"/>
        <v>0.73333333333333328</v>
      </c>
      <c r="K18" s="21" t="s">
        <v>403</v>
      </c>
    </row>
    <row r="19" spans="1:11" s="27" customFormat="1" ht="17.25" customHeight="1" x14ac:dyDescent="0.25">
      <c r="A19" s="18"/>
      <c r="B19" s="41" t="s">
        <v>322</v>
      </c>
      <c r="C19" s="41" t="s">
        <v>141</v>
      </c>
      <c r="D19" s="41" t="s">
        <v>193</v>
      </c>
      <c r="E19" s="21" t="s">
        <v>378</v>
      </c>
      <c r="F19" s="21" t="s">
        <v>369</v>
      </c>
      <c r="G19" s="25">
        <v>10</v>
      </c>
      <c r="H19" s="26">
        <f t="shared" si="0"/>
        <v>26</v>
      </c>
      <c r="I19" s="25">
        <v>60</v>
      </c>
      <c r="J19" s="39">
        <f t="shared" si="1"/>
        <v>0.43333333333333335</v>
      </c>
      <c r="K19" s="21" t="s">
        <v>357</v>
      </c>
    </row>
    <row r="20" spans="1:11" s="27" customFormat="1" ht="17.25" customHeight="1" x14ac:dyDescent="0.25">
      <c r="A20" s="18"/>
      <c r="B20" s="41" t="s">
        <v>323</v>
      </c>
      <c r="C20" s="41" t="s">
        <v>183</v>
      </c>
      <c r="D20" s="41" t="s">
        <v>153</v>
      </c>
      <c r="E20" s="21" t="s">
        <v>13</v>
      </c>
      <c r="F20" s="21" t="s">
        <v>359</v>
      </c>
      <c r="G20" s="25">
        <v>5</v>
      </c>
      <c r="H20" s="26">
        <f t="shared" si="0"/>
        <v>22</v>
      </c>
      <c r="I20" s="25">
        <v>60</v>
      </c>
      <c r="J20" s="39">
        <f t="shared" si="1"/>
        <v>0.36666666666666664</v>
      </c>
      <c r="K20" s="21" t="s">
        <v>357</v>
      </c>
    </row>
    <row r="21" spans="1:11" s="27" customFormat="1" ht="17.25" customHeight="1" x14ac:dyDescent="0.25">
      <c r="A21" s="18"/>
      <c r="B21" s="41" t="s">
        <v>324</v>
      </c>
      <c r="C21" s="41" t="s">
        <v>144</v>
      </c>
      <c r="D21" s="41" t="s">
        <v>176</v>
      </c>
      <c r="E21" s="21" t="s">
        <v>378</v>
      </c>
      <c r="F21" s="21" t="s">
        <v>394</v>
      </c>
      <c r="G21" s="25">
        <v>10</v>
      </c>
      <c r="H21" s="26">
        <f t="shared" si="0"/>
        <v>56</v>
      </c>
      <c r="I21" s="25">
        <v>60</v>
      </c>
      <c r="J21" s="39">
        <f t="shared" si="1"/>
        <v>0.93333333333333335</v>
      </c>
      <c r="K21" s="23" t="s">
        <v>403</v>
      </c>
    </row>
    <row r="22" spans="1:11" s="27" customFormat="1" ht="17.25" customHeight="1" x14ac:dyDescent="0.25">
      <c r="A22" s="18"/>
      <c r="B22" s="41" t="s">
        <v>325</v>
      </c>
      <c r="C22" s="41" t="s">
        <v>326</v>
      </c>
      <c r="D22" s="41" t="s">
        <v>176</v>
      </c>
      <c r="E22" s="21" t="s">
        <v>13</v>
      </c>
      <c r="F22" s="21" t="s">
        <v>382</v>
      </c>
      <c r="G22" s="25">
        <v>10</v>
      </c>
      <c r="H22" s="26">
        <f t="shared" si="0"/>
        <v>39</v>
      </c>
      <c r="I22" s="25">
        <v>60</v>
      </c>
      <c r="J22" s="39">
        <f t="shared" si="1"/>
        <v>0.65</v>
      </c>
      <c r="K22" s="21" t="s">
        <v>403</v>
      </c>
    </row>
    <row r="23" spans="1:11" s="27" customFormat="1" ht="17.25" customHeight="1" x14ac:dyDescent="0.25">
      <c r="A23" s="19"/>
      <c r="B23" s="41" t="s">
        <v>327</v>
      </c>
      <c r="C23" s="41" t="s">
        <v>151</v>
      </c>
      <c r="D23" s="41" t="s">
        <v>121</v>
      </c>
      <c r="E23" s="21" t="s">
        <v>13</v>
      </c>
      <c r="F23" s="18">
        <v>13</v>
      </c>
      <c r="G23" s="25">
        <v>10</v>
      </c>
      <c r="H23" s="26">
        <f t="shared" ref="H23:H31" si="2">F23+G23</f>
        <v>23</v>
      </c>
      <c r="I23" s="25">
        <v>60</v>
      </c>
      <c r="J23" s="39">
        <f t="shared" ref="J23:J31" si="3">H23/I23</f>
        <v>0.38333333333333336</v>
      </c>
      <c r="K23" s="23" t="s">
        <v>357</v>
      </c>
    </row>
    <row r="24" spans="1:11" s="27" customFormat="1" ht="15.75" x14ac:dyDescent="0.25">
      <c r="A24" s="19"/>
      <c r="B24" s="41" t="s">
        <v>328</v>
      </c>
      <c r="C24" s="41" t="s">
        <v>163</v>
      </c>
      <c r="D24" s="41" t="s">
        <v>184</v>
      </c>
      <c r="E24" s="21" t="s">
        <v>13</v>
      </c>
      <c r="F24" s="18">
        <v>14</v>
      </c>
      <c r="G24" s="25">
        <v>5</v>
      </c>
      <c r="H24" s="26">
        <f t="shared" si="2"/>
        <v>19</v>
      </c>
      <c r="I24" s="25">
        <v>60</v>
      </c>
      <c r="J24" s="39">
        <f t="shared" si="3"/>
        <v>0.31666666666666665</v>
      </c>
      <c r="K24" s="23" t="s">
        <v>357</v>
      </c>
    </row>
    <row r="25" spans="1:11" ht="15.75" x14ac:dyDescent="0.25">
      <c r="A25" s="42"/>
      <c r="B25" s="41" t="s">
        <v>329</v>
      </c>
      <c r="C25" s="41" t="s">
        <v>187</v>
      </c>
      <c r="D25" s="41" t="s">
        <v>169</v>
      </c>
      <c r="E25" s="21" t="s">
        <v>13</v>
      </c>
      <c r="F25" s="43">
        <v>36</v>
      </c>
      <c r="G25" s="44">
        <v>10</v>
      </c>
      <c r="H25" s="26">
        <f t="shared" si="2"/>
        <v>46</v>
      </c>
      <c r="I25" s="25">
        <v>60</v>
      </c>
      <c r="J25" s="39">
        <f t="shared" si="3"/>
        <v>0.76666666666666672</v>
      </c>
      <c r="K25" s="45" t="s">
        <v>403</v>
      </c>
    </row>
    <row r="26" spans="1:11" ht="15.75" x14ac:dyDescent="0.25">
      <c r="A26" s="42"/>
      <c r="B26" s="41" t="s">
        <v>156</v>
      </c>
      <c r="C26" s="41" t="s">
        <v>185</v>
      </c>
      <c r="D26" s="41" t="s">
        <v>157</v>
      </c>
      <c r="E26" s="43" t="s">
        <v>377</v>
      </c>
      <c r="F26" s="43">
        <v>15</v>
      </c>
      <c r="G26" s="44">
        <v>10</v>
      </c>
      <c r="H26" s="26">
        <f t="shared" si="2"/>
        <v>25</v>
      </c>
      <c r="I26" s="25">
        <v>60</v>
      </c>
      <c r="J26" s="39">
        <f t="shared" si="3"/>
        <v>0.41666666666666669</v>
      </c>
      <c r="K26" s="45" t="s">
        <v>357</v>
      </c>
    </row>
    <row r="27" spans="1:11" ht="15.75" x14ac:dyDescent="0.25">
      <c r="A27" s="42"/>
      <c r="B27" s="41" t="s">
        <v>330</v>
      </c>
      <c r="C27" s="41" t="s">
        <v>134</v>
      </c>
      <c r="D27" s="41" t="s">
        <v>140</v>
      </c>
      <c r="E27" s="21" t="s">
        <v>13</v>
      </c>
      <c r="F27" s="43">
        <v>36</v>
      </c>
      <c r="G27" s="44">
        <v>10</v>
      </c>
      <c r="H27" s="26">
        <f t="shared" si="2"/>
        <v>46</v>
      </c>
      <c r="I27" s="25">
        <v>60</v>
      </c>
      <c r="J27" s="39">
        <f t="shared" si="3"/>
        <v>0.76666666666666672</v>
      </c>
      <c r="K27" s="45" t="s">
        <v>403</v>
      </c>
    </row>
    <row r="28" spans="1:11" ht="15.75" x14ac:dyDescent="0.25">
      <c r="A28" s="42"/>
      <c r="B28" s="41" t="s">
        <v>331</v>
      </c>
      <c r="C28" s="41" t="s">
        <v>134</v>
      </c>
      <c r="D28" s="41" t="s">
        <v>140</v>
      </c>
      <c r="E28" s="21" t="s">
        <v>13</v>
      </c>
      <c r="F28" s="43">
        <v>19</v>
      </c>
      <c r="G28" s="44">
        <v>10</v>
      </c>
      <c r="H28" s="26">
        <f t="shared" si="2"/>
        <v>29</v>
      </c>
      <c r="I28" s="25">
        <v>60</v>
      </c>
      <c r="J28" s="39">
        <f t="shared" si="3"/>
        <v>0.48333333333333334</v>
      </c>
      <c r="K28" s="45" t="s">
        <v>403</v>
      </c>
    </row>
    <row r="29" spans="1:11" ht="15.75" x14ac:dyDescent="0.25">
      <c r="A29" s="42"/>
      <c r="B29" s="41" t="s">
        <v>322</v>
      </c>
      <c r="C29" s="41" t="s">
        <v>141</v>
      </c>
      <c r="D29" s="41" t="s">
        <v>193</v>
      </c>
      <c r="E29" s="21" t="s">
        <v>378</v>
      </c>
      <c r="F29" s="43">
        <v>16</v>
      </c>
      <c r="G29" s="44">
        <v>10</v>
      </c>
      <c r="H29" s="26" t="s">
        <v>398</v>
      </c>
      <c r="I29" s="25">
        <v>60</v>
      </c>
      <c r="J29" s="39">
        <v>0.43</v>
      </c>
      <c r="K29" s="45" t="s">
        <v>357</v>
      </c>
    </row>
    <row r="30" spans="1:11" ht="15.75" x14ac:dyDescent="0.25">
      <c r="A30" s="42"/>
      <c r="B30" s="41" t="s">
        <v>243</v>
      </c>
      <c r="C30" s="41" t="s">
        <v>195</v>
      </c>
      <c r="D30" s="41" t="s">
        <v>165</v>
      </c>
      <c r="E30" s="21" t="s">
        <v>13</v>
      </c>
      <c r="F30" s="43">
        <v>39</v>
      </c>
      <c r="G30" s="44">
        <v>10</v>
      </c>
      <c r="H30" s="26">
        <f t="shared" si="2"/>
        <v>49</v>
      </c>
      <c r="I30" s="25">
        <v>60</v>
      </c>
      <c r="J30" s="39">
        <f t="shared" si="3"/>
        <v>0.81666666666666665</v>
      </c>
      <c r="K30" s="45" t="s">
        <v>403</v>
      </c>
    </row>
    <row r="31" spans="1:11" ht="15.75" x14ac:dyDescent="0.25">
      <c r="A31" s="42"/>
      <c r="B31" s="41" t="s">
        <v>166</v>
      </c>
      <c r="C31" s="41" t="s">
        <v>332</v>
      </c>
      <c r="D31" s="41" t="s">
        <v>196</v>
      </c>
      <c r="E31" s="21" t="s">
        <v>13</v>
      </c>
      <c r="F31" s="43">
        <v>32</v>
      </c>
      <c r="G31" s="44">
        <v>8</v>
      </c>
      <c r="H31" s="26">
        <f t="shared" si="2"/>
        <v>40</v>
      </c>
      <c r="I31" s="25">
        <v>60</v>
      </c>
      <c r="J31" s="39">
        <f t="shared" si="3"/>
        <v>0.66666666666666663</v>
      </c>
      <c r="K31" s="45" t="s">
        <v>403</v>
      </c>
    </row>
    <row r="32" spans="1:11" ht="15.75" x14ac:dyDescent="0.25">
      <c r="A32" s="10"/>
      <c r="B32" s="3"/>
      <c r="C32" s="3"/>
      <c r="D32" s="3"/>
      <c r="E32" s="46"/>
      <c r="F32" s="22"/>
      <c r="G32" s="47"/>
      <c r="H32" s="48"/>
      <c r="I32" s="49"/>
      <c r="J32" s="50"/>
      <c r="K32" s="51"/>
    </row>
    <row r="33" spans="1:11" ht="15.75" x14ac:dyDescent="0.25">
      <c r="A33" s="10"/>
      <c r="B33" s="3"/>
      <c r="C33" s="3"/>
      <c r="D33" s="3"/>
      <c r="E33" s="46"/>
      <c r="F33" s="22"/>
      <c r="G33" s="47"/>
      <c r="H33" s="48"/>
      <c r="I33" s="49"/>
      <c r="J33" s="50"/>
      <c r="K33" s="51"/>
    </row>
  </sheetData>
  <sheetProtection formatCells="0" formatColumns="0" formatRows="0" sort="0"/>
  <autoFilter ref="B6:K31"/>
  <mergeCells count="1">
    <mergeCell ref="A2:K3"/>
  </mergeCells>
  <dataValidations count="1">
    <dataValidation type="list" allowBlank="1" showInputMessage="1" showErrorMessage="1" sqref="E27:E33 E7:E25">
      <formula1>type</formula1>
    </dataValidation>
  </dataValidations>
  <pageMargins left="0.25" right="0.25" top="0.75" bottom="0.75" header="0.3" footer="0.3"/>
  <pageSetup paperSize="9" scale="5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topLeftCell="B1" zoomScale="90" zoomScaleNormal="90" workbookViewId="0">
      <pane ySplit="6" topLeftCell="A25" activePane="bottomLeft" state="frozen"/>
      <selection pane="bottomLeft" activeCell="L1" sqref="L1:L1048576"/>
    </sheetView>
  </sheetViews>
  <sheetFormatPr defaultColWidth="9.140625" defaultRowHeight="12.75" x14ac:dyDescent="0.2"/>
  <cols>
    <col min="1" max="1" width="4.2851562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1" s="10" customFormat="1" ht="61.5" customHeight="1" x14ac:dyDescent="0.2">
      <c r="A1" s="13"/>
      <c r="B1" s="14"/>
      <c r="C1" s="14"/>
      <c r="D1" s="14"/>
      <c r="E1" s="14"/>
      <c r="F1" s="14"/>
      <c r="G1" s="15"/>
      <c r="H1" s="16"/>
      <c r="I1" s="33"/>
      <c r="J1" s="33"/>
      <c r="K1" s="33" t="s">
        <v>110</v>
      </c>
    </row>
    <row r="2" spans="1:11" s="10" customFormat="1" ht="16.5" customHeight="1" x14ac:dyDescent="0.2">
      <c r="A2" s="78" t="s">
        <v>356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s="10" customFormat="1" ht="16.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s="10" customFormat="1" ht="16.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s="10" customFormat="1" x14ac:dyDescent="0.2">
      <c r="C5" s="32"/>
      <c r="D5" s="32"/>
      <c r="E5" s="32"/>
      <c r="F5" s="32"/>
      <c r="G5" s="32"/>
      <c r="H5" s="32"/>
      <c r="I5" s="32"/>
      <c r="J5" s="32"/>
      <c r="K5" s="32"/>
    </row>
    <row r="6" spans="1:11" s="12" customFormat="1" ht="51" customHeight="1" x14ac:dyDescent="0.2">
      <c r="A6" s="36"/>
      <c r="B6" s="36" t="s">
        <v>0</v>
      </c>
      <c r="C6" s="36" t="s">
        <v>1</v>
      </c>
      <c r="D6" s="36" t="s">
        <v>2</v>
      </c>
      <c r="E6" s="36" t="s">
        <v>3</v>
      </c>
      <c r="F6" s="36" t="s">
        <v>98</v>
      </c>
      <c r="G6" s="36" t="s">
        <v>102</v>
      </c>
      <c r="H6" s="36" t="s">
        <v>103</v>
      </c>
      <c r="I6" s="37" t="s">
        <v>104</v>
      </c>
      <c r="J6" s="36" t="s">
        <v>105</v>
      </c>
      <c r="K6" s="38" t="s">
        <v>99</v>
      </c>
    </row>
    <row r="7" spans="1:11" s="27" customFormat="1" ht="17.25" customHeight="1" x14ac:dyDescent="0.25">
      <c r="A7" s="40"/>
      <c r="B7" s="41" t="s">
        <v>236</v>
      </c>
      <c r="C7" s="41" t="s">
        <v>244</v>
      </c>
      <c r="D7" s="41" t="s">
        <v>164</v>
      </c>
      <c r="E7" s="21" t="s">
        <v>5</v>
      </c>
      <c r="F7" s="21" t="s">
        <v>365</v>
      </c>
      <c r="G7" s="25">
        <v>10</v>
      </c>
      <c r="H7" s="26">
        <f t="shared" ref="H7:H27" si="0">F7+G7</f>
        <v>25</v>
      </c>
      <c r="I7" s="25">
        <v>60</v>
      </c>
      <c r="J7" s="39">
        <f t="shared" ref="J7:J27" si="1">H7/I7</f>
        <v>0.41666666666666669</v>
      </c>
      <c r="K7" s="21" t="s">
        <v>357</v>
      </c>
    </row>
    <row r="8" spans="1:11" s="27" customFormat="1" ht="17.25" customHeight="1" x14ac:dyDescent="0.25">
      <c r="A8" s="40"/>
      <c r="B8" s="41" t="s">
        <v>333</v>
      </c>
      <c r="C8" s="41" t="s">
        <v>223</v>
      </c>
      <c r="D8" s="41" t="s">
        <v>334</v>
      </c>
      <c r="E8" s="21" t="s">
        <v>378</v>
      </c>
      <c r="F8" s="21" t="s">
        <v>395</v>
      </c>
      <c r="G8" s="25">
        <v>10</v>
      </c>
      <c r="H8" s="26">
        <f t="shared" si="0"/>
        <v>55</v>
      </c>
      <c r="I8" s="25">
        <v>60</v>
      </c>
      <c r="J8" s="39">
        <f t="shared" si="1"/>
        <v>0.91666666666666663</v>
      </c>
      <c r="K8" s="20" t="s">
        <v>402</v>
      </c>
    </row>
    <row r="9" spans="1:11" s="27" customFormat="1" ht="17.25" customHeight="1" x14ac:dyDescent="0.25">
      <c r="A9" s="40"/>
      <c r="B9" s="41" t="s">
        <v>335</v>
      </c>
      <c r="C9" s="41" t="s">
        <v>172</v>
      </c>
      <c r="D9" s="41" t="s">
        <v>174</v>
      </c>
      <c r="E9" s="21" t="s">
        <v>13</v>
      </c>
      <c r="F9" s="21" t="s">
        <v>366</v>
      </c>
      <c r="G9" s="25">
        <v>5</v>
      </c>
      <c r="H9" s="26">
        <f t="shared" si="0"/>
        <v>19</v>
      </c>
      <c r="I9" s="25">
        <v>60</v>
      </c>
      <c r="J9" s="39">
        <f t="shared" si="1"/>
        <v>0.31666666666666665</v>
      </c>
      <c r="K9" s="20" t="s">
        <v>357</v>
      </c>
    </row>
    <row r="10" spans="1:11" s="27" customFormat="1" ht="17.25" customHeight="1" x14ac:dyDescent="0.25">
      <c r="A10" s="40"/>
      <c r="B10" s="41" t="s">
        <v>336</v>
      </c>
      <c r="C10" s="41" t="s">
        <v>151</v>
      </c>
      <c r="D10" s="41" t="s">
        <v>235</v>
      </c>
      <c r="E10" s="21" t="s">
        <v>13</v>
      </c>
      <c r="F10" s="21" t="s">
        <v>367</v>
      </c>
      <c r="G10" s="25">
        <v>10</v>
      </c>
      <c r="H10" s="26">
        <f t="shared" si="0"/>
        <v>16</v>
      </c>
      <c r="I10" s="25">
        <v>60</v>
      </c>
      <c r="J10" s="39">
        <f t="shared" si="1"/>
        <v>0.26666666666666666</v>
      </c>
      <c r="K10" s="20" t="s">
        <v>357</v>
      </c>
    </row>
    <row r="11" spans="1:11" s="27" customFormat="1" ht="17.25" customHeight="1" x14ac:dyDescent="0.25">
      <c r="A11" s="40"/>
      <c r="B11" s="41" t="s">
        <v>337</v>
      </c>
      <c r="C11" s="41" t="s">
        <v>172</v>
      </c>
      <c r="D11" s="41" t="s">
        <v>226</v>
      </c>
      <c r="E11" s="21" t="s">
        <v>13</v>
      </c>
      <c r="F11" s="21" t="s">
        <v>361</v>
      </c>
      <c r="G11" s="25">
        <v>10</v>
      </c>
      <c r="H11" s="26">
        <f t="shared" si="0"/>
        <v>17</v>
      </c>
      <c r="I11" s="25">
        <v>60</v>
      </c>
      <c r="J11" s="39">
        <f t="shared" si="1"/>
        <v>0.28333333333333333</v>
      </c>
      <c r="K11" s="20" t="s">
        <v>357</v>
      </c>
    </row>
    <row r="12" spans="1:11" s="27" customFormat="1" ht="17.25" customHeight="1" x14ac:dyDescent="0.25">
      <c r="A12" s="40"/>
      <c r="B12" s="41" t="s">
        <v>338</v>
      </c>
      <c r="C12" s="41" t="s">
        <v>339</v>
      </c>
      <c r="D12" s="41" t="s">
        <v>137</v>
      </c>
      <c r="E12" s="21" t="s">
        <v>13</v>
      </c>
      <c r="F12" s="21" t="s">
        <v>368</v>
      </c>
      <c r="G12" s="25">
        <v>10</v>
      </c>
      <c r="H12" s="26">
        <f t="shared" si="0"/>
        <v>12</v>
      </c>
      <c r="I12" s="25">
        <v>60</v>
      </c>
      <c r="J12" s="39">
        <f t="shared" si="1"/>
        <v>0.2</v>
      </c>
      <c r="K12" s="21" t="s">
        <v>357</v>
      </c>
    </row>
    <row r="13" spans="1:11" s="27" customFormat="1" ht="17.25" customHeight="1" x14ac:dyDescent="0.25">
      <c r="A13" s="40"/>
      <c r="B13" s="41" t="s">
        <v>225</v>
      </c>
      <c r="C13" s="41" t="s">
        <v>183</v>
      </c>
      <c r="D13" s="41" t="s">
        <v>184</v>
      </c>
      <c r="E13" s="21" t="s">
        <v>13</v>
      </c>
      <c r="F13" s="21" t="s">
        <v>367</v>
      </c>
      <c r="G13" s="25">
        <v>10</v>
      </c>
      <c r="H13" s="26">
        <f t="shared" si="0"/>
        <v>16</v>
      </c>
      <c r="I13" s="25">
        <v>60</v>
      </c>
      <c r="J13" s="39">
        <f t="shared" si="1"/>
        <v>0.26666666666666666</v>
      </c>
      <c r="K13" s="21" t="s">
        <v>357</v>
      </c>
    </row>
    <row r="14" spans="1:11" s="27" customFormat="1" ht="17.25" customHeight="1" x14ac:dyDescent="0.25">
      <c r="A14" s="40"/>
      <c r="B14" s="41" t="s">
        <v>340</v>
      </c>
      <c r="C14" s="41" t="s">
        <v>188</v>
      </c>
      <c r="D14" s="41" t="s">
        <v>224</v>
      </c>
      <c r="E14" s="21" t="s">
        <v>13</v>
      </c>
      <c r="F14" s="21" t="s">
        <v>396</v>
      </c>
      <c r="G14" s="25">
        <v>7</v>
      </c>
      <c r="H14" s="26">
        <f t="shared" si="0"/>
        <v>34</v>
      </c>
      <c r="I14" s="25">
        <v>60</v>
      </c>
      <c r="J14" s="39">
        <f t="shared" si="1"/>
        <v>0.56666666666666665</v>
      </c>
      <c r="K14" s="21" t="s">
        <v>402</v>
      </c>
    </row>
    <row r="15" spans="1:11" s="27" customFormat="1" ht="17.25" customHeight="1" x14ac:dyDescent="0.25">
      <c r="A15" s="40"/>
      <c r="B15" s="41" t="s">
        <v>341</v>
      </c>
      <c r="C15" s="41" t="s">
        <v>114</v>
      </c>
      <c r="D15" s="41" t="s">
        <v>306</v>
      </c>
      <c r="E15" s="21" t="s">
        <v>13</v>
      </c>
      <c r="F15" s="21" t="s">
        <v>397</v>
      </c>
      <c r="G15" s="25">
        <v>8</v>
      </c>
      <c r="H15" s="26">
        <f t="shared" si="0"/>
        <v>32</v>
      </c>
      <c r="I15" s="25">
        <v>60</v>
      </c>
      <c r="J15" s="39">
        <f t="shared" si="1"/>
        <v>0.53333333333333333</v>
      </c>
      <c r="K15" s="21" t="s">
        <v>402</v>
      </c>
    </row>
    <row r="16" spans="1:11" s="27" customFormat="1" ht="17.25" customHeight="1" x14ac:dyDescent="0.25">
      <c r="A16" s="40"/>
      <c r="B16" s="41" t="s">
        <v>245</v>
      </c>
      <c r="C16" s="41" t="s">
        <v>200</v>
      </c>
      <c r="D16" s="41" t="s">
        <v>153</v>
      </c>
      <c r="E16" s="21" t="s">
        <v>13</v>
      </c>
      <c r="F16" s="21" t="s">
        <v>360</v>
      </c>
      <c r="G16" s="25">
        <v>10</v>
      </c>
      <c r="H16" s="26">
        <f t="shared" si="0"/>
        <v>15</v>
      </c>
      <c r="I16" s="25">
        <v>60</v>
      </c>
      <c r="J16" s="39">
        <f t="shared" si="1"/>
        <v>0.25</v>
      </c>
      <c r="K16" s="21" t="s">
        <v>357</v>
      </c>
    </row>
    <row r="17" spans="1:11" s="27" customFormat="1" ht="17.25" customHeight="1" x14ac:dyDescent="0.25">
      <c r="A17" s="40"/>
      <c r="B17" s="41" t="s">
        <v>342</v>
      </c>
      <c r="C17" s="41" t="s">
        <v>296</v>
      </c>
      <c r="D17" s="41" t="s">
        <v>169</v>
      </c>
      <c r="E17" s="21" t="s">
        <v>13</v>
      </c>
      <c r="F17" s="21" t="s">
        <v>385</v>
      </c>
      <c r="G17" s="25">
        <v>10</v>
      </c>
      <c r="H17" s="26">
        <f t="shared" si="0"/>
        <v>46</v>
      </c>
      <c r="I17" s="25">
        <v>60</v>
      </c>
      <c r="J17" s="39">
        <f t="shared" si="1"/>
        <v>0.76666666666666672</v>
      </c>
      <c r="K17" s="21" t="s">
        <v>402</v>
      </c>
    </row>
    <row r="18" spans="1:11" s="27" customFormat="1" ht="17.25" customHeight="1" x14ac:dyDescent="0.25">
      <c r="A18" s="40"/>
      <c r="B18" s="41" t="s">
        <v>343</v>
      </c>
      <c r="C18" s="41" t="s">
        <v>125</v>
      </c>
      <c r="D18" s="41" t="s">
        <v>137</v>
      </c>
      <c r="E18" s="21" t="s">
        <v>377</v>
      </c>
      <c r="F18" s="21" t="s">
        <v>380</v>
      </c>
      <c r="G18" s="25">
        <v>0</v>
      </c>
      <c r="H18" s="26">
        <f t="shared" si="0"/>
        <v>25</v>
      </c>
      <c r="I18" s="25">
        <v>60</v>
      </c>
      <c r="J18" s="39">
        <f t="shared" si="1"/>
        <v>0.41666666666666669</v>
      </c>
      <c r="K18" s="21" t="s">
        <v>357</v>
      </c>
    </row>
    <row r="19" spans="1:11" s="27" customFormat="1" ht="17.25" customHeight="1" x14ac:dyDescent="0.25">
      <c r="A19" s="40"/>
      <c r="B19" s="41" t="s">
        <v>344</v>
      </c>
      <c r="C19" s="41" t="s">
        <v>139</v>
      </c>
      <c r="D19" s="41" t="s">
        <v>155</v>
      </c>
      <c r="E19" s="21" t="s">
        <v>377</v>
      </c>
      <c r="F19" s="21" t="s">
        <v>389</v>
      </c>
      <c r="G19" s="25">
        <v>10</v>
      </c>
      <c r="H19" s="26">
        <f t="shared" si="0"/>
        <v>49</v>
      </c>
      <c r="I19" s="25">
        <v>60</v>
      </c>
      <c r="J19" s="39">
        <f t="shared" si="1"/>
        <v>0.81666666666666665</v>
      </c>
      <c r="K19" s="21" t="s">
        <v>402</v>
      </c>
    </row>
    <row r="20" spans="1:11" s="27" customFormat="1" ht="17.25" customHeight="1" x14ac:dyDescent="0.25">
      <c r="A20" s="40"/>
      <c r="B20" s="41" t="s">
        <v>345</v>
      </c>
      <c r="C20" s="41" t="s">
        <v>252</v>
      </c>
      <c r="D20" s="41" t="s">
        <v>116</v>
      </c>
      <c r="E20" s="21" t="s">
        <v>13</v>
      </c>
      <c r="F20" s="21" t="s">
        <v>398</v>
      </c>
      <c r="G20" s="25">
        <v>8</v>
      </c>
      <c r="H20" s="26">
        <f t="shared" si="0"/>
        <v>34</v>
      </c>
      <c r="I20" s="25">
        <v>60</v>
      </c>
      <c r="J20" s="39">
        <f t="shared" si="1"/>
        <v>0.56666666666666665</v>
      </c>
      <c r="K20" s="21" t="s">
        <v>402</v>
      </c>
    </row>
    <row r="21" spans="1:11" s="27" customFormat="1" ht="17.25" customHeight="1" x14ac:dyDescent="0.25">
      <c r="A21" s="40"/>
      <c r="B21" s="41" t="s">
        <v>346</v>
      </c>
      <c r="C21" s="41" t="s">
        <v>347</v>
      </c>
      <c r="D21" s="41" t="s">
        <v>196</v>
      </c>
      <c r="E21" s="21" t="s">
        <v>13</v>
      </c>
      <c r="F21" s="21" t="s">
        <v>385</v>
      </c>
      <c r="G21" s="25">
        <v>8</v>
      </c>
      <c r="H21" s="26">
        <f t="shared" si="0"/>
        <v>44</v>
      </c>
      <c r="I21" s="25">
        <v>60</v>
      </c>
      <c r="J21" s="39">
        <f t="shared" si="1"/>
        <v>0.73333333333333328</v>
      </c>
      <c r="K21" s="21" t="s">
        <v>402</v>
      </c>
    </row>
    <row r="22" spans="1:11" s="27" customFormat="1" ht="17.25" customHeight="1" x14ac:dyDescent="0.25">
      <c r="A22" s="40"/>
      <c r="B22" s="41" t="s">
        <v>348</v>
      </c>
      <c r="C22" s="41" t="s">
        <v>138</v>
      </c>
      <c r="D22" s="41" t="s">
        <v>116</v>
      </c>
      <c r="E22" s="21" t="s">
        <v>13</v>
      </c>
      <c r="F22" s="21" t="s">
        <v>396</v>
      </c>
      <c r="G22" s="25">
        <v>10</v>
      </c>
      <c r="H22" s="26">
        <f t="shared" si="0"/>
        <v>37</v>
      </c>
      <c r="I22" s="25">
        <v>60</v>
      </c>
      <c r="J22" s="39">
        <f t="shared" si="1"/>
        <v>0.6166666666666667</v>
      </c>
      <c r="K22" s="20" t="s">
        <v>402</v>
      </c>
    </row>
    <row r="23" spans="1:11" s="27" customFormat="1" ht="17.25" customHeight="1" x14ac:dyDescent="0.25">
      <c r="A23" s="40"/>
      <c r="B23" s="41" t="s">
        <v>349</v>
      </c>
      <c r="C23" s="41" t="s">
        <v>160</v>
      </c>
      <c r="D23" s="41" t="s">
        <v>191</v>
      </c>
      <c r="E23" s="21" t="s">
        <v>13</v>
      </c>
      <c r="F23" s="21" t="s">
        <v>382</v>
      </c>
      <c r="G23" s="25">
        <v>7</v>
      </c>
      <c r="H23" s="26">
        <f t="shared" si="0"/>
        <v>36</v>
      </c>
      <c r="I23" s="25">
        <v>60</v>
      </c>
      <c r="J23" s="39">
        <f t="shared" si="1"/>
        <v>0.6</v>
      </c>
      <c r="K23" s="20" t="s">
        <v>402</v>
      </c>
    </row>
    <row r="24" spans="1:11" s="27" customFormat="1" ht="17.25" customHeight="1" x14ac:dyDescent="0.25">
      <c r="A24" s="40"/>
      <c r="B24" s="41" t="s">
        <v>199</v>
      </c>
      <c r="C24" s="41" t="s">
        <v>180</v>
      </c>
      <c r="D24" s="41" t="s">
        <v>118</v>
      </c>
      <c r="E24" s="21" t="s">
        <v>13</v>
      </c>
      <c r="F24" s="21" t="s">
        <v>384</v>
      </c>
      <c r="G24" s="25">
        <v>10</v>
      </c>
      <c r="H24" s="26">
        <f t="shared" si="0"/>
        <v>45</v>
      </c>
      <c r="I24" s="25">
        <v>60</v>
      </c>
      <c r="J24" s="39">
        <f t="shared" si="1"/>
        <v>0.75</v>
      </c>
      <c r="K24" s="21" t="s">
        <v>402</v>
      </c>
    </row>
    <row r="25" spans="1:11" s="27" customFormat="1" ht="17.25" customHeight="1" x14ac:dyDescent="0.25">
      <c r="A25" s="40"/>
      <c r="B25" s="41" t="s">
        <v>350</v>
      </c>
      <c r="C25" s="41" t="s">
        <v>192</v>
      </c>
      <c r="D25" s="41" t="s">
        <v>177</v>
      </c>
      <c r="E25" s="21" t="s">
        <v>13</v>
      </c>
      <c r="F25" s="21" t="s">
        <v>399</v>
      </c>
      <c r="G25" s="25">
        <v>9</v>
      </c>
      <c r="H25" s="26">
        <f t="shared" si="0"/>
        <v>42</v>
      </c>
      <c r="I25" s="25">
        <v>60</v>
      </c>
      <c r="J25" s="39">
        <f t="shared" si="1"/>
        <v>0.7</v>
      </c>
      <c r="K25" s="24" t="s">
        <v>402</v>
      </c>
    </row>
    <row r="26" spans="1:11" s="27" customFormat="1" ht="17.25" customHeight="1" x14ac:dyDescent="0.25">
      <c r="A26" s="40"/>
      <c r="B26" s="41" t="s">
        <v>351</v>
      </c>
      <c r="C26" s="41" t="s">
        <v>195</v>
      </c>
      <c r="D26" s="41" t="s">
        <v>169</v>
      </c>
      <c r="E26" s="21" t="s">
        <v>13</v>
      </c>
      <c r="F26" s="21" t="s">
        <v>389</v>
      </c>
      <c r="G26" s="25">
        <v>8</v>
      </c>
      <c r="H26" s="26">
        <f t="shared" si="0"/>
        <v>47</v>
      </c>
      <c r="I26" s="25">
        <v>60</v>
      </c>
      <c r="J26" s="39">
        <f t="shared" si="1"/>
        <v>0.78333333333333333</v>
      </c>
      <c r="K26" s="21" t="s">
        <v>402</v>
      </c>
    </row>
    <row r="27" spans="1:11" s="27" customFormat="1" ht="17.25" customHeight="1" x14ac:dyDescent="0.25">
      <c r="A27" s="40"/>
      <c r="B27" s="41" t="s">
        <v>352</v>
      </c>
      <c r="C27" s="41" t="s">
        <v>122</v>
      </c>
      <c r="D27" s="41" t="s">
        <v>140</v>
      </c>
      <c r="E27" s="21" t="s">
        <v>13</v>
      </c>
      <c r="F27" s="21" t="s">
        <v>383</v>
      </c>
      <c r="G27" s="25">
        <v>6</v>
      </c>
      <c r="H27" s="26">
        <f t="shared" si="0"/>
        <v>40</v>
      </c>
      <c r="I27" s="25">
        <v>60</v>
      </c>
      <c r="J27" s="39">
        <f t="shared" si="1"/>
        <v>0.66666666666666663</v>
      </c>
      <c r="K27" s="21" t="s">
        <v>402</v>
      </c>
    </row>
    <row r="28" spans="1:11" s="27" customFormat="1" ht="17.25" customHeight="1" x14ac:dyDescent="0.25">
      <c r="A28" s="40"/>
      <c r="B28" s="41" t="s">
        <v>353</v>
      </c>
      <c r="C28" s="41" t="s">
        <v>134</v>
      </c>
      <c r="D28" s="41" t="s">
        <v>354</v>
      </c>
      <c r="E28" s="21" t="s">
        <v>377</v>
      </c>
      <c r="F28" s="21" t="s">
        <v>391</v>
      </c>
      <c r="G28" s="25">
        <v>6</v>
      </c>
      <c r="H28" s="26">
        <f t="shared" ref="H28" si="2">F28+G28</f>
        <v>49</v>
      </c>
      <c r="I28" s="25">
        <v>60</v>
      </c>
      <c r="J28" s="39">
        <f t="shared" ref="J28" si="3">H28/I28</f>
        <v>0.81666666666666665</v>
      </c>
      <c r="K28" s="20" t="s">
        <v>402</v>
      </c>
    </row>
    <row r="29" spans="1:11" ht="15.75" x14ac:dyDescent="0.25">
      <c r="B29" s="41" t="s">
        <v>355</v>
      </c>
      <c r="C29" s="41" t="s">
        <v>172</v>
      </c>
      <c r="D29" s="41" t="s">
        <v>133</v>
      </c>
      <c r="E29" s="43" t="s">
        <v>378</v>
      </c>
      <c r="F29" s="43">
        <v>20</v>
      </c>
      <c r="G29" s="44">
        <v>10</v>
      </c>
      <c r="H29" s="26">
        <f t="shared" ref="H29" si="4">F29+G29</f>
        <v>30</v>
      </c>
      <c r="I29" s="25">
        <v>60</v>
      </c>
      <c r="J29" s="39">
        <f t="shared" ref="J29" si="5">H29/I29</f>
        <v>0.5</v>
      </c>
      <c r="K29" s="45" t="s">
        <v>357</v>
      </c>
    </row>
  </sheetData>
  <sheetProtection formatCells="0" formatColumns="0" formatRows="0" sort="0"/>
  <autoFilter ref="B6:K29"/>
  <mergeCells count="1">
    <mergeCell ref="A2:K3"/>
  </mergeCells>
  <dataValidations count="1">
    <dataValidation type="list" allowBlank="1" showInputMessage="1" showErrorMessage="1" sqref="E7:E28">
      <formula1>type</formula1>
    </dataValidation>
  </dataValidations>
  <pageMargins left="0.25" right="0.25" top="0.75" bottom="0.75" header="0.3" footer="0.3"/>
  <pageSetup paperSize="9" scale="6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showGridLines="0" topLeftCell="C1" zoomScale="90" zoomScaleNormal="90" workbookViewId="0">
      <pane ySplit="6" topLeftCell="A7" activePane="bottomLeft" state="frozen"/>
      <selection pane="bottomLeft" activeCell="L1" sqref="L1:L1048576"/>
    </sheetView>
  </sheetViews>
  <sheetFormatPr defaultColWidth="9.140625" defaultRowHeight="12.75" x14ac:dyDescent="0.2"/>
  <cols>
    <col min="1" max="1" width="6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1" s="10" customFormat="1" ht="60" customHeight="1" x14ac:dyDescent="0.2">
      <c r="A1" s="13"/>
      <c r="B1" s="14"/>
      <c r="C1" s="14"/>
      <c r="D1" s="14"/>
      <c r="E1" s="14"/>
      <c r="F1" s="14"/>
      <c r="G1" s="15"/>
      <c r="H1" s="16"/>
      <c r="I1" s="33"/>
      <c r="J1" s="33"/>
      <c r="K1" s="33" t="s">
        <v>111</v>
      </c>
    </row>
    <row r="2" spans="1:11" s="10" customFormat="1" ht="16.5" customHeight="1" x14ac:dyDescent="0.2">
      <c r="A2" s="78" t="s">
        <v>356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s="10" customFormat="1" ht="16.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s="10" customFormat="1" ht="16.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s="10" customFormat="1" x14ac:dyDescent="0.2">
      <c r="C5" s="32"/>
      <c r="D5" s="32"/>
      <c r="E5" s="32"/>
      <c r="F5" s="32"/>
      <c r="G5" s="32"/>
      <c r="H5" s="32"/>
      <c r="I5" s="32"/>
      <c r="J5" s="32"/>
      <c r="K5" s="32"/>
    </row>
    <row r="6" spans="1:11" s="12" customFormat="1" ht="51" customHeight="1" x14ac:dyDescent="0.2">
      <c r="A6" s="36"/>
      <c r="B6" s="36" t="s">
        <v>0</v>
      </c>
      <c r="C6" s="36" t="s">
        <v>1</v>
      </c>
      <c r="D6" s="36" t="s">
        <v>2</v>
      </c>
      <c r="E6" s="36" t="s">
        <v>3</v>
      </c>
      <c r="F6" s="36" t="s">
        <v>98</v>
      </c>
      <c r="G6" s="36" t="s">
        <v>102</v>
      </c>
      <c r="H6" s="36" t="s">
        <v>103</v>
      </c>
      <c r="I6" s="37" t="s">
        <v>104</v>
      </c>
      <c r="J6" s="36" t="s">
        <v>105</v>
      </c>
      <c r="K6" s="38" t="s">
        <v>99</v>
      </c>
    </row>
    <row r="7" spans="1:11" s="27" customFormat="1" ht="17.25" customHeight="1" x14ac:dyDescent="0.25">
      <c r="A7" s="18"/>
      <c r="B7" s="41" t="s">
        <v>119</v>
      </c>
      <c r="C7" s="41" t="s">
        <v>120</v>
      </c>
      <c r="D7" s="41" t="s">
        <v>121</v>
      </c>
      <c r="E7" s="21" t="s">
        <v>13</v>
      </c>
      <c r="F7" s="21" t="s">
        <v>364</v>
      </c>
      <c r="G7" s="25">
        <v>5</v>
      </c>
      <c r="H7" s="26">
        <f t="shared" ref="H7:H10" si="0">F7+G7</f>
        <v>6</v>
      </c>
      <c r="I7" s="25">
        <v>60</v>
      </c>
      <c r="J7" s="39">
        <f t="shared" ref="J7:J10" si="1">H7/I7</f>
        <v>0.1</v>
      </c>
      <c r="K7" s="20" t="s">
        <v>357</v>
      </c>
    </row>
    <row r="8" spans="1:11" s="27" customFormat="1" ht="17.25" customHeight="1" x14ac:dyDescent="0.25">
      <c r="A8" s="18"/>
      <c r="B8" s="41" t="s">
        <v>135</v>
      </c>
      <c r="C8" s="41" t="s">
        <v>136</v>
      </c>
      <c r="D8" s="41" t="s">
        <v>137</v>
      </c>
      <c r="E8" s="21" t="s">
        <v>13</v>
      </c>
      <c r="F8" s="21" t="s">
        <v>363</v>
      </c>
      <c r="G8" s="25">
        <v>5</v>
      </c>
      <c r="H8" s="26">
        <f t="shared" si="0"/>
        <v>9</v>
      </c>
      <c r="I8" s="25">
        <v>60</v>
      </c>
      <c r="J8" s="39">
        <f t="shared" si="1"/>
        <v>0.15</v>
      </c>
      <c r="K8" s="21" t="s">
        <v>357</v>
      </c>
    </row>
    <row r="9" spans="1:11" s="27" customFormat="1" ht="17.25" customHeight="1" x14ac:dyDescent="0.25">
      <c r="A9" s="18"/>
      <c r="B9" s="41" t="s">
        <v>150</v>
      </c>
      <c r="C9" s="41" t="s">
        <v>151</v>
      </c>
      <c r="D9" s="41" t="s">
        <v>126</v>
      </c>
      <c r="E9" s="21" t="s">
        <v>377</v>
      </c>
      <c r="F9" s="21" t="s">
        <v>360</v>
      </c>
      <c r="G9" s="25">
        <v>5</v>
      </c>
      <c r="H9" s="26">
        <f t="shared" si="0"/>
        <v>10</v>
      </c>
      <c r="I9" s="25">
        <v>60</v>
      </c>
      <c r="J9" s="39">
        <f t="shared" si="1"/>
        <v>0.16666666666666666</v>
      </c>
      <c r="K9" s="21" t="s">
        <v>357</v>
      </c>
    </row>
    <row r="10" spans="1:11" s="27" customFormat="1" ht="17.25" customHeight="1" x14ac:dyDescent="0.25">
      <c r="A10" s="18"/>
      <c r="B10" s="41" t="s">
        <v>150</v>
      </c>
      <c r="C10" s="41" t="s">
        <v>152</v>
      </c>
      <c r="D10" s="41" t="s">
        <v>153</v>
      </c>
      <c r="E10" s="21" t="s">
        <v>378</v>
      </c>
      <c r="F10" s="21" t="s">
        <v>362</v>
      </c>
      <c r="G10" s="25">
        <v>5</v>
      </c>
      <c r="H10" s="26">
        <f t="shared" si="0"/>
        <v>17</v>
      </c>
      <c r="I10" s="25">
        <v>60</v>
      </c>
      <c r="J10" s="39">
        <f t="shared" si="1"/>
        <v>0.28333333333333333</v>
      </c>
      <c r="K10" s="21" t="s">
        <v>357</v>
      </c>
    </row>
    <row r="11" spans="1:11" s="27" customFormat="1" ht="17.25" customHeight="1" x14ac:dyDescent="0.25">
      <c r="B11" s="28"/>
      <c r="C11" s="28"/>
      <c r="D11" s="28"/>
      <c r="E11" s="28"/>
      <c r="F11" s="28"/>
      <c r="G11" s="29"/>
      <c r="H11" s="30"/>
      <c r="I11" s="29"/>
      <c r="J11" s="30"/>
      <c r="K11" s="31"/>
    </row>
    <row r="12" spans="1:11" s="27" customFormat="1" ht="17.25" customHeight="1" x14ac:dyDescent="0.25">
      <c r="B12" s="28"/>
      <c r="C12" s="28"/>
      <c r="D12" s="28"/>
      <c r="E12" s="28"/>
      <c r="F12" s="28"/>
      <c r="G12" s="29"/>
      <c r="H12" s="30"/>
      <c r="I12" s="29"/>
      <c r="J12" s="30"/>
      <c r="K12" s="31"/>
    </row>
    <row r="13" spans="1:11" s="27" customFormat="1" ht="15.75" x14ac:dyDescent="0.25">
      <c r="B13" s="28"/>
      <c r="C13" s="28"/>
      <c r="D13" s="28"/>
      <c r="E13" s="28"/>
      <c r="F13" s="28"/>
      <c r="G13" s="29"/>
      <c r="H13" s="30"/>
      <c r="I13" s="29"/>
      <c r="J13" s="30"/>
      <c r="K13" s="31"/>
    </row>
  </sheetData>
  <sheetProtection formatCells="0" formatColumns="0" formatRows="0" sort="0"/>
  <autoFilter ref="B6:K8"/>
  <mergeCells count="1">
    <mergeCell ref="A2:K3"/>
  </mergeCells>
  <dataValidations count="1">
    <dataValidation type="list" allowBlank="1" showInputMessage="1" showErrorMessage="1" sqref="E7:E10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showGridLines="0" tabSelected="1" zoomScale="90" zoomScaleNormal="90" workbookViewId="0">
      <pane ySplit="6" topLeftCell="A7" activePane="bottomLeft" state="frozen"/>
      <selection pane="bottomLeft" activeCell="K15" sqref="K15"/>
    </sheetView>
  </sheetViews>
  <sheetFormatPr defaultColWidth="9.140625" defaultRowHeight="12.75" x14ac:dyDescent="0.2"/>
  <cols>
    <col min="1" max="1" width="5" style="13" customWidth="1"/>
    <col min="2" max="2" width="17.7109375" style="14" customWidth="1"/>
    <col min="3" max="3" width="16.140625" style="14" customWidth="1"/>
    <col min="4" max="4" width="17.28515625" style="14" customWidth="1"/>
    <col min="5" max="6" width="9.85546875" style="14" customWidth="1"/>
    <col min="7" max="7" width="9.7109375" style="15" customWidth="1"/>
    <col min="8" max="8" width="9.7109375" style="16" customWidth="1"/>
    <col min="9" max="9" width="11.5703125" style="15" customWidth="1"/>
    <col min="10" max="10" width="9.7109375" style="16" customWidth="1"/>
    <col min="11" max="11" width="33.42578125" style="17" customWidth="1"/>
    <col min="12" max="16384" width="9.140625" style="13"/>
  </cols>
  <sheetData>
    <row r="1" spans="1:11" s="10" customFormat="1" ht="61.5" customHeight="1" x14ac:dyDescent="0.2">
      <c r="A1" s="13"/>
      <c r="B1" s="14"/>
      <c r="C1" s="14"/>
      <c r="D1" s="14"/>
      <c r="E1" s="14"/>
      <c r="F1" s="14"/>
      <c r="G1" s="15"/>
      <c r="H1" s="16"/>
      <c r="I1" s="33"/>
      <c r="J1" s="33"/>
      <c r="K1" s="33" t="s">
        <v>112</v>
      </c>
    </row>
    <row r="2" spans="1:11" s="10" customFormat="1" x14ac:dyDescent="0.2">
      <c r="A2" s="78" t="s">
        <v>356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s="10" customFormat="1" ht="16.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s="10" customFormat="1" ht="16.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s="10" customFormat="1" x14ac:dyDescent="0.2">
      <c r="C5" s="32"/>
      <c r="D5" s="32"/>
      <c r="E5" s="32"/>
      <c r="F5" s="32"/>
      <c r="G5" s="32"/>
      <c r="H5" s="32"/>
      <c r="I5" s="32"/>
      <c r="J5" s="32"/>
      <c r="K5" s="32"/>
    </row>
    <row r="6" spans="1:11" s="12" customFormat="1" ht="51" customHeight="1" x14ac:dyDescent="0.2">
      <c r="A6" s="36"/>
      <c r="B6" s="36" t="s">
        <v>0</v>
      </c>
      <c r="C6" s="36" t="s">
        <v>1</v>
      </c>
      <c r="D6" s="36" t="s">
        <v>2</v>
      </c>
      <c r="E6" s="36" t="s">
        <v>3</v>
      </c>
      <c r="F6" s="36" t="s">
        <v>98</v>
      </c>
      <c r="G6" s="36" t="s">
        <v>102</v>
      </c>
      <c r="H6" s="36" t="s">
        <v>103</v>
      </c>
      <c r="I6" s="37" t="s">
        <v>104</v>
      </c>
      <c r="J6" s="36" t="s">
        <v>105</v>
      </c>
      <c r="K6" s="38" t="s">
        <v>99</v>
      </c>
    </row>
    <row r="7" spans="1:11" s="27" customFormat="1" ht="17.25" customHeight="1" x14ac:dyDescent="0.25">
      <c r="A7" s="18"/>
      <c r="B7" s="41" t="s">
        <v>167</v>
      </c>
      <c r="C7" s="41" t="s">
        <v>131</v>
      </c>
      <c r="D7" s="41" t="s">
        <v>168</v>
      </c>
      <c r="E7" s="21" t="s">
        <v>404</v>
      </c>
      <c r="F7" s="21" t="s">
        <v>358</v>
      </c>
      <c r="G7" s="25">
        <v>5</v>
      </c>
      <c r="H7" s="26">
        <f t="shared" ref="H7:H11" si="0">F7+G7</f>
        <v>8</v>
      </c>
      <c r="I7" s="25">
        <v>60</v>
      </c>
      <c r="J7" s="39">
        <f t="shared" ref="J7:J11" si="1">H7/I7</f>
        <v>0.13333333333333333</v>
      </c>
      <c r="K7" s="21" t="s">
        <v>357</v>
      </c>
    </row>
    <row r="8" spans="1:11" s="27" customFormat="1" ht="17.25" customHeight="1" x14ac:dyDescent="0.25">
      <c r="A8" s="18"/>
      <c r="B8" s="41" t="s">
        <v>170</v>
      </c>
      <c r="C8" s="41" t="s">
        <v>171</v>
      </c>
      <c r="D8" s="41" t="s">
        <v>126</v>
      </c>
      <c r="E8" s="21" t="s">
        <v>377</v>
      </c>
      <c r="F8" s="21" t="s">
        <v>359</v>
      </c>
      <c r="G8" s="25">
        <v>0</v>
      </c>
      <c r="H8" s="26">
        <f t="shared" si="0"/>
        <v>17</v>
      </c>
      <c r="I8" s="25">
        <v>60</v>
      </c>
      <c r="J8" s="39">
        <f t="shared" si="1"/>
        <v>0.28333333333333333</v>
      </c>
      <c r="K8" s="20" t="s">
        <v>357</v>
      </c>
    </row>
    <row r="9" spans="1:11" s="27" customFormat="1" ht="17.25" customHeight="1" x14ac:dyDescent="0.25">
      <c r="A9" s="18"/>
      <c r="B9" s="41" t="s">
        <v>124</v>
      </c>
      <c r="C9" s="41" t="s">
        <v>173</v>
      </c>
      <c r="D9" s="41" t="s">
        <v>174</v>
      </c>
      <c r="E9" s="21" t="s">
        <v>378</v>
      </c>
      <c r="F9" s="21" t="s">
        <v>359</v>
      </c>
      <c r="G9" s="25">
        <v>10</v>
      </c>
      <c r="H9" s="26">
        <f t="shared" si="0"/>
        <v>27</v>
      </c>
      <c r="I9" s="25">
        <v>60</v>
      </c>
      <c r="J9" s="39">
        <f t="shared" si="1"/>
        <v>0.45</v>
      </c>
      <c r="K9" s="20" t="s">
        <v>357</v>
      </c>
    </row>
    <row r="10" spans="1:11" s="27" customFormat="1" ht="17.25" customHeight="1" x14ac:dyDescent="0.25">
      <c r="A10" s="18"/>
      <c r="B10" s="41" t="s">
        <v>178</v>
      </c>
      <c r="C10" s="41" t="s">
        <v>131</v>
      </c>
      <c r="D10" s="41" t="s">
        <v>179</v>
      </c>
      <c r="E10" s="21" t="s">
        <v>404</v>
      </c>
      <c r="F10" s="21" t="s">
        <v>360</v>
      </c>
      <c r="G10" s="25">
        <v>5</v>
      </c>
      <c r="H10" s="26">
        <f t="shared" si="0"/>
        <v>10</v>
      </c>
      <c r="I10" s="25">
        <v>60</v>
      </c>
      <c r="J10" s="39">
        <f t="shared" si="1"/>
        <v>0.16666666666666666</v>
      </c>
      <c r="K10" s="21" t="s">
        <v>357</v>
      </c>
    </row>
    <row r="11" spans="1:11" s="27" customFormat="1" ht="17.25" customHeight="1" x14ac:dyDescent="0.25">
      <c r="A11" s="18"/>
      <c r="B11" s="41" t="s">
        <v>182</v>
      </c>
      <c r="C11" s="41" t="s">
        <v>183</v>
      </c>
      <c r="D11" s="41" t="s">
        <v>184</v>
      </c>
      <c r="E11" s="21" t="s">
        <v>377</v>
      </c>
      <c r="F11" s="21" t="s">
        <v>361</v>
      </c>
      <c r="G11" s="25">
        <v>10</v>
      </c>
      <c r="H11" s="26">
        <f t="shared" si="0"/>
        <v>17</v>
      </c>
      <c r="I11" s="25">
        <v>60</v>
      </c>
      <c r="J11" s="39">
        <f t="shared" si="1"/>
        <v>0.28333333333333333</v>
      </c>
      <c r="K11" s="21" t="s">
        <v>357</v>
      </c>
    </row>
    <row r="12" spans="1:11" s="27" customFormat="1" ht="17.25" customHeight="1" x14ac:dyDescent="0.25">
      <c r="B12" s="28"/>
      <c r="C12" s="28"/>
      <c r="D12" s="28"/>
      <c r="E12" s="28"/>
      <c r="F12" s="28"/>
      <c r="G12" s="29"/>
      <c r="H12" s="30"/>
      <c r="I12" s="29"/>
      <c r="J12" s="30"/>
      <c r="K12" s="31"/>
    </row>
    <row r="13" spans="1:11" s="27" customFormat="1" ht="17.25" customHeight="1" x14ac:dyDescent="0.25">
      <c r="B13" s="28"/>
      <c r="C13" s="28"/>
      <c r="D13" s="28"/>
      <c r="E13" s="28"/>
      <c r="F13" s="28"/>
      <c r="G13" s="29"/>
      <c r="H13" s="30"/>
      <c r="I13" s="29"/>
      <c r="J13" s="30"/>
      <c r="K13" s="31"/>
    </row>
    <row r="14" spans="1:11" s="27" customFormat="1" ht="15.75" x14ac:dyDescent="0.25">
      <c r="B14" s="28"/>
      <c r="C14" s="28"/>
      <c r="D14" s="28"/>
      <c r="E14" s="28"/>
      <c r="F14" s="28"/>
      <c r="G14" s="29"/>
      <c r="H14" s="30"/>
      <c r="I14" s="29"/>
      <c r="J14" s="30"/>
      <c r="K14" s="31"/>
    </row>
  </sheetData>
  <sheetProtection formatCells="0" formatColumns="0" formatRows="0" sort="0"/>
  <autoFilter ref="B6:K11"/>
  <mergeCells count="1">
    <mergeCell ref="A2:K3"/>
  </mergeCells>
  <dataValidations count="1">
    <dataValidation type="list" allowBlank="1" showInputMessage="1" showErrorMessage="1" sqref="E7:E11">
      <formula1>type</formula1>
    </dataValidation>
  </dataValidations>
  <pageMargins left="0.25" right="0.25" top="0.75" bottom="0.75" header="0.3" footer="0.3"/>
  <pageSetup paperSize="9" scale="5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5"/>
  <sheetViews>
    <sheetView zoomScale="80" zoomScaleNormal="80" workbookViewId="0">
      <selection activeCell="Q28" sqref="Q28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  <col min="12" max="12" width="36.7109375" bestFit="1" customWidth="1"/>
    <col min="14" max="14" width="22" bestFit="1" customWidth="1"/>
    <col min="16" max="16" width="22.7109375" customWidth="1"/>
  </cols>
  <sheetData>
    <row r="1" spans="2:16" x14ac:dyDescent="0.2">
      <c r="F1" s="3"/>
      <c r="G1" s="3"/>
    </row>
    <row r="2" spans="2:16" ht="13.5" thickBot="1" x14ac:dyDescent="0.25">
      <c r="F2" s="3"/>
      <c r="G2" s="3"/>
    </row>
    <row r="3" spans="2:16" s="5" customFormat="1" ht="26.25" thickBot="1" x14ac:dyDescent="0.25">
      <c r="B3" s="6" t="s">
        <v>4</v>
      </c>
      <c r="D3" s="7" t="s">
        <v>3</v>
      </c>
      <c r="F3" s="7" t="s">
        <v>7</v>
      </c>
      <c r="G3" s="8"/>
      <c r="H3" s="7" t="s">
        <v>8</v>
      </c>
      <c r="J3" s="6" t="s">
        <v>4</v>
      </c>
      <c r="L3" s="6" t="s">
        <v>14</v>
      </c>
      <c r="N3" s="6" t="s">
        <v>75</v>
      </c>
      <c r="P3" s="7" t="s">
        <v>97</v>
      </c>
    </row>
    <row r="4" spans="2:16" x14ac:dyDescent="0.2">
      <c r="B4" s="1">
        <v>5</v>
      </c>
      <c r="D4" s="1" t="s">
        <v>13</v>
      </c>
      <c r="F4" s="4" t="s">
        <v>9</v>
      </c>
      <c r="G4" s="3"/>
      <c r="H4" s="1" t="s">
        <v>11</v>
      </c>
      <c r="J4" s="1">
        <v>9</v>
      </c>
      <c r="L4" s="1" t="s">
        <v>100</v>
      </c>
      <c r="N4" s="1" t="s">
        <v>76</v>
      </c>
      <c r="P4" s="1"/>
    </row>
    <row r="5" spans="2:16" ht="13.5" thickBot="1" x14ac:dyDescent="0.25">
      <c r="B5" s="1">
        <v>6</v>
      </c>
      <c r="D5" s="1" t="s">
        <v>5</v>
      </c>
      <c r="F5" s="2" t="s">
        <v>10</v>
      </c>
      <c r="G5" s="3"/>
      <c r="H5" s="2" t="s">
        <v>12</v>
      </c>
      <c r="J5" s="1">
        <v>10</v>
      </c>
      <c r="L5" s="1" t="s">
        <v>74</v>
      </c>
      <c r="N5" s="1" t="s">
        <v>77</v>
      </c>
      <c r="P5" s="1" t="s">
        <v>11</v>
      </c>
    </row>
    <row r="6" spans="2:16" ht="13.5" thickBot="1" x14ac:dyDescent="0.25">
      <c r="B6" s="1">
        <v>7</v>
      </c>
      <c r="D6" s="2" t="s">
        <v>6</v>
      </c>
      <c r="G6" s="3"/>
      <c r="J6" s="2">
        <v>11</v>
      </c>
      <c r="L6" s="1" t="s">
        <v>73</v>
      </c>
      <c r="N6" s="1" t="s">
        <v>78</v>
      </c>
      <c r="P6" s="2" t="s">
        <v>12</v>
      </c>
    </row>
    <row r="7" spans="2:16" x14ac:dyDescent="0.2">
      <c r="B7" s="1">
        <v>8</v>
      </c>
      <c r="D7" s="9"/>
      <c r="F7" s="3"/>
      <c r="G7" s="3"/>
      <c r="L7" s="1" t="s">
        <v>72</v>
      </c>
      <c r="N7" s="1" t="s">
        <v>79</v>
      </c>
    </row>
    <row r="8" spans="2:16" x14ac:dyDescent="0.2">
      <c r="B8" s="1">
        <v>9</v>
      </c>
      <c r="L8" s="1" t="s">
        <v>71</v>
      </c>
      <c r="N8" s="1" t="s">
        <v>80</v>
      </c>
    </row>
    <row r="9" spans="2:16" x14ac:dyDescent="0.2">
      <c r="B9" s="1">
        <v>10</v>
      </c>
      <c r="L9" s="1" t="s">
        <v>70</v>
      </c>
      <c r="N9" s="1" t="s">
        <v>81</v>
      </c>
    </row>
    <row r="10" spans="2:16" ht="13.5" thickBot="1" x14ac:dyDescent="0.25">
      <c r="B10" s="2">
        <v>11</v>
      </c>
      <c r="L10" s="1" t="s">
        <v>69</v>
      </c>
      <c r="N10" s="1" t="s">
        <v>82</v>
      </c>
    </row>
    <row r="11" spans="2:16" x14ac:dyDescent="0.2">
      <c r="L11" s="1" t="s">
        <v>68</v>
      </c>
      <c r="N11" s="1" t="s">
        <v>83</v>
      </c>
    </row>
    <row r="12" spans="2:16" x14ac:dyDescent="0.2">
      <c r="L12" s="1" t="s">
        <v>67</v>
      </c>
      <c r="N12" s="1" t="s">
        <v>84</v>
      </c>
    </row>
    <row r="13" spans="2:16" x14ac:dyDescent="0.2">
      <c r="L13" s="1" t="s">
        <v>66</v>
      </c>
      <c r="N13" s="1" t="s">
        <v>85</v>
      </c>
    </row>
    <row r="14" spans="2:16" x14ac:dyDescent="0.2">
      <c r="L14" s="1" t="s">
        <v>101</v>
      </c>
      <c r="N14" s="1" t="s">
        <v>86</v>
      </c>
    </row>
    <row r="15" spans="2:16" x14ac:dyDescent="0.2">
      <c r="L15" s="1" t="s">
        <v>65</v>
      </c>
      <c r="N15" s="1" t="s">
        <v>87</v>
      </c>
    </row>
    <row r="16" spans="2:16" x14ac:dyDescent="0.2">
      <c r="L16" s="1" t="s">
        <v>64</v>
      </c>
      <c r="N16" s="1" t="s">
        <v>88</v>
      </c>
    </row>
    <row r="17" spans="12:14" x14ac:dyDescent="0.2">
      <c r="L17" s="1" t="s">
        <v>63</v>
      </c>
      <c r="N17" s="1" t="s">
        <v>89</v>
      </c>
    </row>
    <row r="18" spans="12:14" x14ac:dyDescent="0.2">
      <c r="L18" s="1" t="s">
        <v>62</v>
      </c>
      <c r="N18" s="1" t="s">
        <v>90</v>
      </c>
    </row>
    <row r="19" spans="12:14" x14ac:dyDescent="0.2">
      <c r="L19" s="1" t="s">
        <v>61</v>
      </c>
      <c r="N19" s="1" t="s">
        <v>91</v>
      </c>
    </row>
    <row r="20" spans="12:14" x14ac:dyDescent="0.2">
      <c r="L20" s="1" t="s">
        <v>60</v>
      </c>
      <c r="N20" s="1" t="s">
        <v>92</v>
      </c>
    </row>
    <row r="21" spans="12:14" x14ac:dyDescent="0.2">
      <c r="L21" s="1" t="s">
        <v>59</v>
      </c>
      <c r="N21" s="1" t="s">
        <v>93</v>
      </c>
    </row>
    <row r="22" spans="12:14" x14ac:dyDescent="0.2">
      <c r="L22" s="1" t="s">
        <v>58</v>
      </c>
      <c r="N22" s="1" t="s">
        <v>94</v>
      </c>
    </row>
    <row r="23" spans="12:14" x14ac:dyDescent="0.2">
      <c r="L23" s="1" t="s">
        <v>57</v>
      </c>
      <c r="N23" s="1" t="s">
        <v>95</v>
      </c>
    </row>
    <row r="24" spans="12:14" ht="13.5" thickBot="1" x14ac:dyDescent="0.25">
      <c r="L24" s="1" t="s">
        <v>56</v>
      </c>
      <c r="N24" s="2" t="s">
        <v>96</v>
      </c>
    </row>
    <row r="25" spans="12:14" x14ac:dyDescent="0.2">
      <c r="L25" s="1" t="s">
        <v>55</v>
      </c>
    </row>
    <row r="26" spans="12:14" x14ac:dyDescent="0.2">
      <c r="L26" s="1" t="s">
        <v>54</v>
      </c>
    </row>
    <row r="27" spans="12:14" x14ac:dyDescent="0.2">
      <c r="L27" s="1" t="s">
        <v>53</v>
      </c>
    </row>
    <row r="28" spans="12:14" x14ac:dyDescent="0.2">
      <c r="L28" s="1" t="s">
        <v>52</v>
      </c>
    </row>
    <row r="29" spans="12:14" x14ac:dyDescent="0.2">
      <c r="L29" s="1" t="s">
        <v>51</v>
      </c>
    </row>
    <row r="30" spans="12:14" x14ac:dyDescent="0.2">
      <c r="L30" s="1" t="s">
        <v>50</v>
      </c>
    </row>
    <row r="31" spans="12:14" x14ac:dyDescent="0.2">
      <c r="L31" s="1" t="s">
        <v>49</v>
      </c>
    </row>
    <row r="32" spans="12:14" x14ac:dyDescent="0.2">
      <c r="L32" s="1" t="s">
        <v>48</v>
      </c>
    </row>
    <row r="33" spans="12:12" x14ac:dyDescent="0.2">
      <c r="L33" s="1" t="s">
        <v>47</v>
      </c>
    </row>
    <row r="34" spans="12:12" x14ac:dyDescent="0.2">
      <c r="L34" s="1" t="s">
        <v>46</v>
      </c>
    </row>
    <row r="35" spans="12:12" x14ac:dyDescent="0.2">
      <c r="L35" s="1" t="s">
        <v>45</v>
      </c>
    </row>
    <row r="36" spans="12:12" x14ac:dyDescent="0.2">
      <c r="L36" s="1" t="s">
        <v>44</v>
      </c>
    </row>
    <row r="37" spans="12:12" x14ac:dyDescent="0.2">
      <c r="L37" s="1" t="s">
        <v>43</v>
      </c>
    </row>
    <row r="38" spans="12:12" x14ac:dyDescent="0.2">
      <c r="L38" s="1" t="s">
        <v>42</v>
      </c>
    </row>
    <row r="39" spans="12:12" x14ac:dyDescent="0.2">
      <c r="L39" s="1" t="s">
        <v>41</v>
      </c>
    </row>
    <row r="40" spans="12:12" x14ac:dyDescent="0.2">
      <c r="L40" s="1" t="s">
        <v>40</v>
      </c>
    </row>
    <row r="41" spans="12:12" x14ac:dyDescent="0.2">
      <c r="L41" s="1" t="s">
        <v>39</v>
      </c>
    </row>
    <row r="42" spans="12:12" x14ac:dyDescent="0.2">
      <c r="L42" s="1" t="s">
        <v>38</v>
      </c>
    </row>
    <row r="43" spans="12:12" x14ac:dyDescent="0.2">
      <c r="L43" s="1" t="s">
        <v>37</v>
      </c>
    </row>
    <row r="44" spans="12:12" x14ac:dyDescent="0.2">
      <c r="L44" s="1" t="s">
        <v>36</v>
      </c>
    </row>
    <row r="45" spans="12:12" x14ac:dyDescent="0.2">
      <c r="L45" s="1" t="s">
        <v>35</v>
      </c>
    </row>
    <row r="46" spans="12:12" x14ac:dyDescent="0.2">
      <c r="L46" s="1" t="s">
        <v>34</v>
      </c>
    </row>
    <row r="47" spans="12:12" x14ac:dyDescent="0.2">
      <c r="L47" s="1" t="s">
        <v>33</v>
      </c>
    </row>
    <row r="48" spans="12:12" x14ac:dyDescent="0.2">
      <c r="L48" s="1" t="s">
        <v>32</v>
      </c>
    </row>
    <row r="49" spans="12:12" x14ac:dyDescent="0.2">
      <c r="L49" s="1" t="s">
        <v>31</v>
      </c>
    </row>
    <row r="50" spans="12:12" x14ac:dyDescent="0.2">
      <c r="L50" s="1" t="s">
        <v>30</v>
      </c>
    </row>
    <row r="51" spans="12:12" x14ac:dyDescent="0.2">
      <c r="L51" s="1" t="s">
        <v>29</v>
      </c>
    </row>
    <row r="52" spans="12:12" x14ac:dyDescent="0.2">
      <c r="L52" s="1" t="s">
        <v>28</v>
      </c>
    </row>
    <row r="53" spans="12:12" x14ac:dyDescent="0.2">
      <c r="L53" s="1" t="s">
        <v>27</v>
      </c>
    </row>
    <row r="54" spans="12:12" x14ac:dyDescent="0.2">
      <c r="L54" s="1" t="s">
        <v>26</v>
      </c>
    </row>
    <row r="55" spans="12:12" x14ac:dyDescent="0.2">
      <c r="L55" s="1" t="s">
        <v>25</v>
      </c>
    </row>
    <row r="56" spans="12:12" x14ac:dyDescent="0.2">
      <c r="L56" s="1" t="s">
        <v>24</v>
      </c>
    </row>
    <row r="57" spans="12:12" x14ac:dyDescent="0.2">
      <c r="L57" s="1" t="s">
        <v>23</v>
      </c>
    </row>
    <row r="58" spans="12:12" x14ac:dyDescent="0.2">
      <c r="L58" s="1" t="s">
        <v>22</v>
      </c>
    </row>
    <row r="59" spans="12:12" x14ac:dyDescent="0.2">
      <c r="L59" s="1" t="s">
        <v>21</v>
      </c>
    </row>
    <row r="60" spans="12:12" x14ac:dyDescent="0.2">
      <c r="L60" s="1" t="s">
        <v>20</v>
      </c>
    </row>
    <row r="61" spans="12:12" x14ac:dyDescent="0.2">
      <c r="L61" s="1" t="s">
        <v>19</v>
      </c>
    </row>
    <row r="62" spans="12:12" x14ac:dyDescent="0.2">
      <c r="L62" s="1" t="s">
        <v>18</v>
      </c>
    </row>
    <row r="63" spans="12:12" x14ac:dyDescent="0.2">
      <c r="L63" s="1" t="s">
        <v>17</v>
      </c>
    </row>
    <row r="64" spans="12:12" x14ac:dyDescent="0.2">
      <c r="L64" s="1" t="s">
        <v>16</v>
      </c>
    </row>
    <row r="65" spans="12:12" ht="13.5" thickBot="1" x14ac:dyDescent="0.25">
      <c r="L65" s="2" t="s">
        <v>15</v>
      </c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5 кл. </vt:lpstr>
      <vt:lpstr>6 кл.</vt:lpstr>
      <vt:lpstr>7 кл.</vt:lpstr>
      <vt:lpstr>8 кл.</vt:lpstr>
      <vt:lpstr>9 кл.</vt:lpstr>
      <vt:lpstr>10 кл.</vt:lpstr>
      <vt:lpstr>11 кл.</vt:lpstr>
      <vt:lpstr>Лист2</vt:lpstr>
      <vt:lpstr>discipline</vt:lpstr>
      <vt:lpstr>level</vt:lpstr>
      <vt:lpstr>municipal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user11</cp:lastModifiedBy>
  <cp:lastPrinted>2017-11-14T09:20:19Z</cp:lastPrinted>
  <dcterms:created xsi:type="dcterms:W3CDTF">2011-01-26T13:35:26Z</dcterms:created>
  <dcterms:modified xsi:type="dcterms:W3CDTF">2023-10-31T08:57:26Z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