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6" i="1" l="1"/>
  <c r="D26" i="1"/>
  <c r="C26" i="1"/>
  <c r="O26" i="1" l="1"/>
  <c r="O31" i="1" s="1"/>
  <c r="N26" i="1"/>
  <c r="N31" i="1" s="1"/>
  <c r="M26" i="1"/>
  <c r="M31" i="1" s="1"/>
  <c r="L26" i="1"/>
  <c r="L31" i="1" s="1"/>
  <c r="K26" i="1"/>
  <c r="K31" i="1" s="1"/>
  <c r="J26" i="1"/>
  <c r="J31" i="1" s="1"/>
  <c r="I26" i="1"/>
  <c r="I31" i="1" s="1"/>
  <c r="H26" i="1"/>
  <c r="H31" i="1" s="1"/>
  <c r="G26" i="1"/>
  <c r="G31" i="1" s="1"/>
  <c r="F26" i="1"/>
  <c r="F31" i="1" s="1"/>
  <c r="E31" i="1"/>
  <c r="D31" i="1"/>
  <c r="C14" i="1"/>
  <c r="C31" i="1" s="1"/>
</calcChain>
</file>

<file path=xl/sharedStrings.xml><?xml version="1.0" encoding="utf-8"?>
<sst xmlns="http://schemas.openxmlformats.org/spreadsheetml/2006/main" count="44" uniqueCount="41">
  <si>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</si>
  <si>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</si>
  <si>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</si>
  <si>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</si>
  <si>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</si>
  <si>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</si>
  <si>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</si>
  <si>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</si>
  <si>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</si>
  <si>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</si>
  <si>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</si>
  <si>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</si>
  <si>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</si>
  <si>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</si>
  <si>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</si>
  <si>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</si>
  <si>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</si>
  <si>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</si>
  <si>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</si>
  <si>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</si>
  <si>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>Хлеб ржано-пшеничный</t>
  </si>
  <si>
    <t>7 день</t>
  </si>
  <si>
    <t xml:space="preserve">Завтрак </t>
  </si>
  <si>
    <t>Каша  молочная "Дружба"с маслом</t>
  </si>
  <si>
    <t xml:space="preserve">Сыр порциями </t>
  </si>
  <si>
    <t>Чай с лимоном с сахаром</t>
  </si>
  <si>
    <t>0,2 </t>
  </si>
  <si>
    <t>0 ,1</t>
  </si>
  <si>
    <t>0 </t>
  </si>
  <si>
    <t>0 ,01</t>
  </si>
  <si>
    <t>1,12 </t>
  </si>
  <si>
    <t>ИТОГО</t>
  </si>
  <si>
    <t xml:space="preserve">Обед </t>
  </si>
  <si>
    <t>Компот из свежих плодов</t>
  </si>
  <si>
    <t>Итого за  день</t>
  </si>
  <si>
    <t xml:space="preserve">Фрукты </t>
  </si>
  <si>
    <t>Помидоры(нарезка порционно) </t>
  </si>
  <si>
    <t>Борщ с капустой и картофелем со сметаной</t>
  </si>
  <si>
    <t>Плов из курицы</t>
  </si>
  <si>
    <t>250/8</t>
  </si>
  <si>
    <t>250/10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</si>
</sst>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b/>
      <sz val="16"/>
      <color rgb="FF000000"/>
      <name val="Cambria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rgb="FF000000"/>
      <name val="Cambria"/>
      <family val="1"/>
      <charset val="204"/>
    </font>
    <font>
      <sz val="10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000000"/>
      <name val="Cambria"/>
      <family val="1"/>
      <charset val="204"/>
    </font>
    <font>
      <b/>
      <sz val="14"/>
      <color theme="1"/>
      <name val="Cambria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7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wrapText="1"/>
    </xf>
    <xf numFmtId="0" fontId="3" fillId="0" borderId="9" xfId="0" applyFont="1" applyFill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horizontal="right"/>
    </xf>
    <xf numFmtId="0" fontId="15" fillId="0" borderId="6" xfId="0" applyFont="1" applyBorder="1" applyAlignment="1">
      <alignment vertical="center"/>
    </xf>
    <xf numFmtId="0" fontId="0" fillId="0" borderId="6" xfId="0" applyBorder="1" applyAlignment="1">
      <alignment horizontal="right" vertical="center"/>
    </xf>
    <xf numFmtId="0" fontId="10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right" wrapText="1"/>
    </xf>
    <xf numFmtId="0" fontId="2" fillId="0" borderId="2" xfId="0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4" fillId="0" borderId="0" xfId="0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Layout" topLeftCell="A4" workbookViewId="0">
      <selection activeCell="C19" sqref="C19"/>
    </sheetView>
  </sheetViews>
  <sheetFormatPr defaultRowHeight="15" x14ac:dyDescent="0.25"/>
  <cols>
    <col min="1" max="1" width="5.28515625" customWidth="1"/>
    <col min="2" max="2" width="27.7109375" customWidth="1"/>
    <col min="3" max="3" width="8" customWidth="1"/>
    <col min="4" max="4" width="7.85546875" customWidth="1"/>
    <col min="5" max="6" width="7.7109375" customWidth="1"/>
    <col min="7" max="7" width="7.8554687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37"/>
      <c r="B1" s="37"/>
    </row>
    <row r="2" spans="1:15" ht="20.25" x14ac:dyDescent="0.3">
      <c r="A2" s="38" t="s">
        <v>21</v>
      </c>
      <c r="B2" s="38"/>
    </row>
    <row r="3" spans="1:15" ht="15.75" x14ac:dyDescent="0.25">
      <c r="A3" s="37"/>
      <c r="B3" s="37"/>
    </row>
    <row r="4" spans="1:15" ht="15.75" x14ac:dyDescent="0.25">
      <c r="A4" s="39"/>
      <c r="B4" s="39"/>
      <c r="C4" s="39"/>
      <c r="D4" s="39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0</v>
      </c>
      <c r="B5" s="40" t="s">
        <v>1</v>
      </c>
      <c r="C5" s="40" t="s">
        <v>2</v>
      </c>
      <c r="D5" s="36" t="s">
        <v>3</v>
      </c>
      <c r="E5" s="36"/>
      <c r="F5" s="36"/>
      <c r="G5" s="41" t="s">
        <v>4</v>
      </c>
      <c r="H5" s="36" t="s">
        <v>5</v>
      </c>
      <c r="I5" s="36"/>
      <c r="J5" s="36"/>
      <c r="K5" s="36"/>
      <c r="L5" s="36" t="s">
        <v>6</v>
      </c>
      <c r="M5" s="36"/>
      <c r="N5" s="36"/>
      <c r="O5" s="36"/>
    </row>
    <row r="6" spans="1:15" x14ac:dyDescent="0.25">
      <c r="A6" s="2" t="s">
        <v>7</v>
      </c>
      <c r="B6" s="40"/>
      <c r="C6" s="40"/>
      <c r="D6" s="3" t="s">
        <v>8</v>
      </c>
      <c r="E6" s="3" t="s">
        <v>9</v>
      </c>
      <c r="F6" s="3" t="s">
        <v>10</v>
      </c>
      <c r="G6" s="42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ht="15.75" thickBot="1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.75" thickBot="1" x14ac:dyDescent="0.3">
      <c r="A8" s="6"/>
      <c r="B8" s="28" t="s">
        <v>22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15.75" thickBot="1" x14ac:dyDescent="0.3">
      <c r="A9" s="8">
        <v>311</v>
      </c>
      <c r="B9" s="10" t="s">
        <v>23</v>
      </c>
      <c r="C9" s="23" t="s">
        <v>39</v>
      </c>
      <c r="D9" s="25">
        <v>7.7</v>
      </c>
      <c r="E9" s="23">
        <v>10.7</v>
      </c>
      <c r="F9" s="23">
        <v>40.5</v>
      </c>
      <c r="G9" s="23">
        <v>290</v>
      </c>
      <c r="H9" s="23">
        <v>0.12</v>
      </c>
      <c r="I9" s="23">
        <v>0.27</v>
      </c>
      <c r="J9" s="23">
        <v>7.0000000000000007E-2</v>
      </c>
      <c r="K9" s="23">
        <v>0.03</v>
      </c>
      <c r="L9" s="23">
        <v>153.72</v>
      </c>
      <c r="M9" s="23">
        <v>177.4</v>
      </c>
      <c r="N9" s="23">
        <v>43.97</v>
      </c>
      <c r="O9" s="23">
        <v>0.1</v>
      </c>
    </row>
    <row r="10" spans="1:15" ht="16.5" thickBot="1" x14ac:dyDescent="0.3">
      <c r="A10" s="13">
        <v>97</v>
      </c>
      <c r="B10" s="12" t="s">
        <v>24</v>
      </c>
      <c r="C10" s="10">
        <v>15</v>
      </c>
      <c r="D10" s="26">
        <v>4.0999999999999996</v>
      </c>
      <c r="E10" s="26">
        <v>4.0999999999999996</v>
      </c>
      <c r="F10" s="26">
        <v>0</v>
      </c>
      <c r="G10" s="26">
        <v>52.5</v>
      </c>
      <c r="H10" s="26">
        <v>6.0000000000000001E-3</v>
      </c>
      <c r="I10" s="26">
        <v>0.16</v>
      </c>
      <c r="J10" s="26">
        <v>0.05</v>
      </c>
      <c r="K10" s="26">
        <v>0.1</v>
      </c>
      <c r="L10" s="26">
        <v>200</v>
      </c>
      <c r="M10" s="26">
        <v>128</v>
      </c>
      <c r="N10" s="26">
        <v>9</v>
      </c>
      <c r="O10" s="26">
        <v>0.2</v>
      </c>
    </row>
    <row r="11" spans="1:15" ht="16.5" thickBot="1" x14ac:dyDescent="0.3">
      <c r="A11" s="11">
        <v>685</v>
      </c>
      <c r="B11" s="12" t="s">
        <v>25</v>
      </c>
      <c r="C11" s="14">
        <v>200</v>
      </c>
      <c r="D11" s="24" t="s">
        <v>26</v>
      </c>
      <c r="E11" s="23" t="s">
        <v>27</v>
      </c>
      <c r="F11" s="23">
        <v>13.9</v>
      </c>
      <c r="G11" s="23">
        <v>55</v>
      </c>
      <c r="H11" s="23" t="s">
        <v>28</v>
      </c>
      <c r="I11" s="23" t="s">
        <v>29</v>
      </c>
      <c r="J11" s="23" t="s">
        <v>28</v>
      </c>
      <c r="K11" s="23" t="s">
        <v>30</v>
      </c>
      <c r="L11" s="23">
        <v>2.86</v>
      </c>
      <c r="M11" s="23">
        <v>0.73</v>
      </c>
      <c r="N11" s="23">
        <v>1.34</v>
      </c>
      <c r="O11" s="23">
        <v>0.08</v>
      </c>
    </row>
    <row r="12" spans="1:15" ht="16.5" thickBot="1" x14ac:dyDescent="0.3">
      <c r="A12" s="11"/>
      <c r="B12" s="12" t="s">
        <v>19</v>
      </c>
      <c r="C12" s="10">
        <v>30</v>
      </c>
      <c r="D12" s="5">
        <v>2.37</v>
      </c>
      <c r="E12" s="5">
        <v>0.3</v>
      </c>
      <c r="F12" s="5">
        <v>14.5</v>
      </c>
      <c r="G12" s="5">
        <v>70.5</v>
      </c>
      <c r="H12" s="5">
        <v>4.8000000000000001E-2</v>
      </c>
      <c r="I12" s="5">
        <v>0</v>
      </c>
      <c r="J12" s="5">
        <v>0</v>
      </c>
      <c r="K12" s="5">
        <v>0.39</v>
      </c>
      <c r="L12" s="5">
        <v>6.9</v>
      </c>
      <c r="M12" s="5">
        <v>26.1</v>
      </c>
      <c r="N12" s="5">
        <v>9.9</v>
      </c>
      <c r="O12" s="5">
        <v>0.6</v>
      </c>
    </row>
    <row r="13" spans="1:15" ht="16.5" thickBot="1" x14ac:dyDescent="0.3">
      <c r="A13" s="11"/>
      <c r="B13" s="16" t="s">
        <v>35</v>
      </c>
      <c r="C13" s="9">
        <v>230</v>
      </c>
      <c r="D13" s="31">
        <v>3.44</v>
      </c>
      <c r="E13" s="31">
        <v>1.1399999999999999</v>
      </c>
      <c r="F13" s="31">
        <v>48.3</v>
      </c>
      <c r="G13" s="31">
        <v>221</v>
      </c>
      <c r="H13" s="31">
        <v>0.09</v>
      </c>
      <c r="I13" s="31">
        <v>22.5</v>
      </c>
      <c r="J13" s="31"/>
      <c r="K13" s="31"/>
      <c r="L13" s="31">
        <v>18</v>
      </c>
      <c r="M13" s="31">
        <v>63</v>
      </c>
      <c r="N13" s="31">
        <v>94.5</v>
      </c>
      <c r="O13" s="31">
        <v>1.36</v>
      </c>
    </row>
    <row r="14" spans="1:15" ht="18" thickBot="1" x14ac:dyDescent="0.3">
      <c r="A14" s="15"/>
      <c r="B14" s="17" t="s">
        <v>31</v>
      </c>
      <c r="C14" s="18" t="e">
        <f>SUM(C9+C10+C11+C12+C13)</f>
        <v>#VALUE!</v>
      </c>
      <c r="D14" s="17">
        <v>17.809999999999999</v>
      </c>
      <c r="E14" s="18">
        <v>16.34</v>
      </c>
      <c r="F14" s="18">
        <v>117.2</v>
      </c>
      <c r="G14" s="18">
        <v>689</v>
      </c>
      <c r="H14" s="18">
        <v>0.26400000000000001</v>
      </c>
      <c r="I14" s="18">
        <v>22.94</v>
      </c>
      <c r="J14" s="18">
        <v>0.12</v>
      </c>
      <c r="K14" s="18">
        <v>1.64</v>
      </c>
      <c r="L14" s="18">
        <v>381.48</v>
      </c>
      <c r="M14" s="18">
        <v>395.23</v>
      </c>
      <c r="N14" s="18">
        <v>158.71</v>
      </c>
      <c r="O14" s="18">
        <v>2.34</v>
      </c>
    </row>
    <row r="15" spans="1:15" ht="18" thickBot="1" x14ac:dyDescent="0.3">
      <c r="A15" s="15"/>
      <c r="B15" s="17"/>
      <c r="C15" s="18"/>
      <c r="D15" s="18"/>
      <c r="E15" s="18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spans="1:15" ht="18" thickBot="1" x14ac:dyDescent="0.3">
      <c r="A16" s="15"/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6" ht="18.75" thickBot="1" x14ac:dyDescent="0.3">
      <c r="A17" s="15"/>
      <c r="B17" s="29" t="s">
        <v>32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6" ht="18" thickBot="1" x14ac:dyDescent="0.3">
      <c r="A18" s="15"/>
      <c r="B18" s="32" t="s">
        <v>36</v>
      </c>
      <c r="C18" s="33">
        <v>60</v>
      </c>
      <c r="D18" s="33">
        <v>0.36</v>
      </c>
      <c r="E18" s="33">
        <v>0.12</v>
      </c>
      <c r="F18" s="33">
        <v>2.52</v>
      </c>
      <c r="G18" s="33">
        <v>11.94</v>
      </c>
      <c r="H18" s="33">
        <v>0.06</v>
      </c>
      <c r="I18" s="33">
        <v>8.1999999999999993</v>
      </c>
      <c r="J18" s="33">
        <v>0.2</v>
      </c>
      <c r="K18" s="33">
        <v>0.4</v>
      </c>
      <c r="L18" s="33">
        <v>6</v>
      </c>
      <c r="M18" s="33">
        <v>14.4</v>
      </c>
      <c r="N18" s="33">
        <v>6.6</v>
      </c>
      <c r="O18" s="33">
        <v>0.16</v>
      </c>
    </row>
    <row r="19" spans="1:16" ht="16.5" thickBot="1" x14ac:dyDescent="0.3">
      <c r="A19" s="34">
        <v>110</v>
      </c>
      <c r="B19" s="10" t="s">
        <v>37</v>
      </c>
      <c r="C19" s="23" t="s">
        <v>40</v>
      </c>
      <c r="D19" s="35">
        <v>2.6</v>
      </c>
      <c r="E19" s="35">
        <v>7.2</v>
      </c>
      <c r="F19" s="35">
        <v>13.9</v>
      </c>
      <c r="G19" s="35">
        <v>129.80000000000001</v>
      </c>
      <c r="H19" s="35">
        <v>0.04</v>
      </c>
      <c r="I19" s="35">
        <v>7.95</v>
      </c>
      <c r="J19" s="35">
        <v>2.7E-2</v>
      </c>
      <c r="K19" s="35">
        <v>0.26</v>
      </c>
      <c r="L19" s="35">
        <v>46.04</v>
      </c>
      <c r="M19" s="35">
        <v>49.1</v>
      </c>
      <c r="N19" s="35">
        <v>27.14</v>
      </c>
      <c r="O19" s="35">
        <v>0.98</v>
      </c>
    </row>
    <row r="20" spans="1:16" ht="15.75" thickBot="1" x14ac:dyDescent="0.3">
      <c r="A20" s="24">
        <v>492</v>
      </c>
      <c r="B20" s="10" t="s">
        <v>38</v>
      </c>
      <c r="C20" s="9">
        <v>250</v>
      </c>
      <c r="D20" s="5">
        <v>23.8</v>
      </c>
      <c r="E20" s="5">
        <v>24.3</v>
      </c>
      <c r="F20" s="5">
        <v>40.200000000000003</v>
      </c>
      <c r="G20" s="5">
        <v>479</v>
      </c>
      <c r="H20" s="5">
        <v>0.08</v>
      </c>
      <c r="I20" s="5">
        <v>0.77</v>
      </c>
      <c r="J20" s="5">
        <v>42.84</v>
      </c>
      <c r="K20" s="5">
        <v>0</v>
      </c>
      <c r="L20" s="5">
        <v>27.56</v>
      </c>
      <c r="M20" s="5">
        <v>254.99</v>
      </c>
      <c r="N20" s="5">
        <v>50.74</v>
      </c>
      <c r="O20" s="5">
        <v>2.34</v>
      </c>
    </row>
    <row r="21" spans="1:16" ht="15.75" thickBot="1" x14ac:dyDescent="0.3">
      <c r="A21" s="11">
        <v>631</v>
      </c>
      <c r="B21" s="9" t="s">
        <v>33</v>
      </c>
      <c r="C21" s="9">
        <v>200</v>
      </c>
      <c r="D21" s="9">
        <v>0.2</v>
      </c>
      <c r="E21" s="9">
        <v>0.1</v>
      </c>
      <c r="F21" s="9">
        <v>25.4</v>
      </c>
      <c r="G21" s="9">
        <v>99</v>
      </c>
      <c r="H21" s="9">
        <v>0.01</v>
      </c>
      <c r="I21" s="9">
        <v>1.6</v>
      </c>
      <c r="J21" s="9">
        <v>0</v>
      </c>
      <c r="K21" s="9">
        <v>0.08</v>
      </c>
      <c r="L21" s="9">
        <v>6.27</v>
      </c>
      <c r="M21" s="9">
        <v>3.83</v>
      </c>
      <c r="N21" s="9">
        <v>3.13</v>
      </c>
      <c r="O21" s="9">
        <v>0.83</v>
      </c>
      <c r="P21" s="27"/>
    </row>
    <row r="22" spans="1:16" ht="15.75" thickBot="1" x14ac:dyDescent="0.3">
      <c r="A22" s="11"/>
      <c r="B22" s="10" t="s">
        <v>20</v>
      </c>
      <c r="C22" s="9">
        <v>40</v>
      </c>
      <c r="D22" s="9">
        <v>2.64</v>
      </c>
      <c r="E22" s="9">
        <v>0.48</v>
      </c>
      <c r="F22" s="9">
        <v>10.84</v>
      </c>
      <c r="G22" s="9">
        <v>79.2</v>
      </c>
      <c r="H22" s="9">
        <v>0.16</v>
      </c>
      <c r="I22" s="9"/>
      <c r="J22" s="9"/>
      <c r="K22" s="9"/>
      <c r="L22" s="9">
        <v>18.16</v>
      </c>
      <c r="M22" s="9">
        <v>81.2</v>
      </c>
      <c r="N22" s="9">
        <v>13</v>
      </c>
      <c r="O22" s="9">
        <v>1.88</v>
      </c>
    </row>
    <row r="23" spans="1:16" ht="16.5" thickBot="1" x14ac:dyDescent="0.3">
      <c r="A23" s="11"/>
      <c r="B23" s="12" t="s">
        <v>19</v>
      </c>
      <c r="C23" s="10">
        <v>30</v>
      </c>
      <c r="D23" s="5">
        <v>2.37</v>
      </c>
      <c r="E23" s="5">
        <v>0.3</v>
      </c>
      <c r="F23" s="5">
        <v>14.5</v>
      </c>
      <c r="G23" s="5">
        <v>70.5</v>
      </c>
      <c r="H23" s="5">
        <v>4.8000000000000001E-2</v>
      </c>
      <c r="I23" s="5">
        <v>0</v>
      </c>
      <c r="J23" s="5">
        <v>0</v>
      </c>
      <c r="K23" s="5">
        <v>0.39</v>
      </c>
      <c r="L23" s="5">
        <v>6.9</v>
      </c>
      <c r="M23" s="5">
        <v>26.1</v>
      </c>
      <c r="N23" s="5">
        <v>9.9</v>
      </c>
      <c r="O23" s="5">
        <v>0.6</v>
      </c>
    </row>
    <row r="24" spans="1:16" ht="16.5" thickBot="1" x14ac:dyDescent="0.3">
      <c r="A24" s="11"/>
      <c r="B24" s="12"/>
      <c r="C24" s="10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6" ht="16.5" thickBot="1" x14ac:dyDescent="0.3">
      <c r="A25" s="11"/>
      <c r="B25" s="16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6" ht="15.75" thickBot="1" x14ac:dyDescent="0.3">
      <c r="A26" s="11"/>
      <c r="B26" s="17" t="s">
        <v>31</v>
      </c>
      <c r="C26" s="18" t="e">
        <f>SUM(C18+C19+C20+C21+C22+C23)</f>
        <v>#VALUE!</v>
      </c>
      <c r="D26" s="18">
        <f>SUM(D18+D19+D20+D21+D22+D23)</f>
        <v>31.970000000000002</v>
      </c>
      <c r="E26" s="18">
        <f>SUM(E18+E19+E20+E21+E22+E23)</f>
        <v>32.5</v>
      </c>
      <c r="F26" s="18">
        <f t="shared" ref="F26:O26" si="0">SUM(F18+F19+F20+F21+F22+F23+F24)</f>
        <v>107.36000000000001</v>
      </c>
      <c r="G26" s="18">
        <f t="shared" si="0"/>
        <v>869.44</v>
      </c>
      <c r="H26" s="18">
        <f t="shared" si="0"/>
        <v>0.39799999999999996</v>
      </c>
      <c r="I26" s="18">
        <f t="shared" si="0"/>
        <v>18.52</v>
      </c>
      <c r="J26" s="18">
        <f t="shared" si="0"/>
        <v>43.067</v>
      </c>
      <c r="K26" s="18">
        <f t="shared" si="0"/>
        <v>1.1299999999999999</v>
      </c>
      <c r="L26" s="18">
        <f t="shared" si="0"/>
        <v>110.92999999999999</v>
      </c>
      <c r="M26" s="18">
        <f t="shared" si="0"/>
        <v>429.62</v>
      </c>
      <c r="N26" s="18">
        <f t="shared" si="0"/>
        <v>110.51</v>
      </c>
      <c r="O26" s="18">
        <f t="shared" si="0"/>
        <v>6.7899999999999991</v>
      </c>
    </row>
    <row r="27" spans="1:16" ht="15.75" thickBot="1" x14ac:dyDescent="0.3">
      <c r="A27" s="11"/>
      <c r="B27" s="17"/>
      <c r="C27" s="22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6" ht="18" thickBot="1" x14ac:dyDescent="0.3">
      <c r="A28" s="15"/>
      <c r="B28" s="20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6" ht="18" thickBot="1" x14ac:dyDescent="0.3">
      <c r="A29" s="15"/>
      <c r="B29" s="20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6" x14ac:dyDescent="0.25">
      <c r="A30" s="4"/>
      <c r="B30" s="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6" ht="15.75" thickBot="1" x14ac:dyDescent="0.3">
      <c r="A31" s="4"/>
      <c r="B31" s="17" t="s">
        <v>34</v>
      </c>
      <c r="C31" s="22" t="e">
        <f t="shared" ref="C31:O31" si="1">SUM(C14+C26)</f>
        <v>#VALUE!</v>
      </c>
      <c r="D31" s="22">
        <f t="shared" si="1"/>
        <v>49.78</v>
      </c>
      <c r="E31" s="22">
        <f t="shared" si="1"/>
        <v>48.84</v>
      </c>
      <c r="F31" s="22">
        <f t="shared" si="1"/>
        <v>224.56</v>
      </c>
      <c r="G31" s="22">
        <f t="shared" si="1"/>
        <v>1558.44</v>
      </c>
      <c r="H31" s="22">
        <f t="shared" si="1"/>
        <v>0.66199999999999992</v>
      </c>
      <c r="I31" s="22">
        <f t="shared" si="1"/>
        <v>41.46</v>
      </c>
      <c r="J31" s="22">
        <f t="shared" si="1"/>
        <v>43.186999999999998</v>
      </c>
      <c r="K31" s="22">
        <f t="shared" si="1"/>
        <v>2.7699999999999996</v>
      </c>
      <c r="L31" s="22">
        <f t="shared" si="1"/>
        <v>492.41</v>
      </c>
      <c r="M31" s="22">
        <f t="shared" si="1"/>
        <v>824.85</v>
      </c>
      <c r="N31" s="22">
        <f t="shared" si="1"/>
        <v>269.22000000000003</v>
      </c>
      <c r="O31" s="22">
        <f t="shared" si="1"/>
        <v>9.129999999999999</v>
      </c>
    </row>
    <row r="37" spans="16:16" x14ac:dyDescent="0.25">
      <c r="P37" s="30">
        <v>8</v>
      </c>
    </row>
  </sheetData>
  <mergeCells count="10">
    <mergeCell ref="L5:O5"/>
    <mergeCell ref="A1:B1"/>
    <mergeCell ref="A2:B2"/>
    <mergeCell ref="A3:B3"/>
    <mergeCell ref="A4:D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2025-04-22T04:24:20Z</cp:lastPrinted>
  <dcterms:created xsi:type="dcterms:W3CDTF">2022-08-04T10:06:49Z</dcterms:created>
  <dcterms:modified xsi:type="dcterms:W3CDTF">2025-04-22T04:24:22Z</dcterms:modified>
</cp:coreProperties>
</file>