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560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M24" i="1" l="1"/>
  <c r="O24" i="1"/>
  <c r="N24" i="1"/>
  <c r="L24" i="1"/>
  <c r="K24" i="1"/>
  <c r="J24" i="1"/>
  <c r="I24" i="1"/>
  <c r="H24" i="1"/>
  <c r="G24" i="1"/>
  <c r="F24" i="1"/>
  <c r="E24" i="1"/>
  <c r="D24" i="1"/>
  <c r="C24" i="1"/>
  <c r="C26" i="1" l="1"/>
  <c r="O14" i="1" l="1"/>
  <c r="O26" i="1" s="1"/>
  <c r="N14" i="1"/>
  <c r="N26" i="1" s="1"/>
  <c r="M14" i="1"/>
  <c r="M26" i="1" s="1"/>
  <c r="L14" i="1"/>
  <c r="L26" i="1" s="1"/>
  <c r="K14" i="1"/>
  <c r="K26" i="1" s="1"/>
  <c r="J14" i="1"/>
  <c r="J26" i="1" s="1"/>
  <c r="I14" i="1"/>
  <c r="I26" i="1" s="1"/>
  <c r="H14" i="1"/>
  <c r="H26" i="1" s="1"/>
  <c r="G14" i="1"/>
  <c r="G26" i="1" s="1"/>
  <c r="F14" i="1"/>
  <c r="F26" i="1" s="1"/>
  <c r="E14" i="1"/>
  <c r="E26" i="1" s="1"/>
  <c r="D14" i="1"/>
  <c r="D26" i="1" s="1"/>
</calcChain>
</file>

<file path=xl/sharedStrings.xml><?xml version="1.0" encoding="utf-8"?>
<sst xmlns="http://schemas.openxmlformats.org/spreadsheetml/2006/main" count="37" uniqueCount="35">
  <si>
    <t>№</t>
  </si>
  <si>
    <t>Приём пищи, наименование блюда</t>
  </si>
  <si>
    <t>Масса порц.</t>
  </si>
  <si>
    <t>Пищевые вещества ( г)</t>
  </si>
  <si>
    <t>Энерг. цен-ть</t>
  </si>
  <si>
    <t>Витамины ( мг )</t>
  </si>
  <si>
    <t>Минеральные вещества ( мг )</t>
  </si>
  <si>
    <t>Рец.</t>
  </si>
  <si>
    <t>Б</t>
  </si>
  <si>
    <t>Ж</t>
  </si>
  <si>
    <t>У</t>
  </si>
  <si>
    <t>В1</t>
  </si>
  <si>
    <t>С</t>
  </si>
  <si>
    <t>А</t>
  </si>
  <si>
    <t>Е</t>
  </si>
  <si>
    <t>Ca</t>
  </si>
  <si>
    <t>P</t>
  </si>
  <si>
    <t>Mg</t>
  </si>
  <si>
    <t>Fe</t>
  </si>
  <si>
    <t>Хлеб пшеничный 1 с</t>
  </si>
  <si>
    <t>Хлеб ржано-пшеничный</t>
  </si>
  <si>
    <t>Итого за день</t>
  </si>
  <si>
    <t>Кондитерское изделие</t>
  </si>
  <si>
    <t>8 день</t>
  </si>
  <si>
    <t xml:space="preserve"> Суп молочный с макаронными изделиями</t>
  </si>
  <si>
    <t>Кофейный напиток</t>
  </si>
  <si>
    <t>итого</t>
  </si>
  <si>
    <t>Обед</t>
  </si>
  <si>
    <t>Напиток лимонный</t>
  </si>
  <si>
    <t>Завтрак</t>
  </si>
  <si>
    <t>Масло порциями</t>
  </si>
  <si>
    <t>Суп картофельный с бобовыми</t>
  </si>
  <si>
    <t>Биточки из говядины</t>
  </si>
  <si>
    <t>Макароны отварные с маслом</t>
  </si>
  <si>
    <t>Огурец свежий  (нарезка порционно)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</si>
</sst>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mbria"/>
      <family val="1"/>
      <charset val="204"/>
    </font>
    <font>
      <sz val="11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000000"/>
      <name val="Cambria"/>
      <family val="1"/>
      <charset val="204"/>
    </font>
    <font>
      <b/>
      <sz val="16"/>
      <color rgb="FF000000"/>
      <name val="Cambria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sz val="14"/>
      <color theme="1"/>
      <name val="Cambria"/>
      <family val="1"/>
      <charset val="204"/>
    </font>
    <font>
      <sz val="10"/>
      <color rgb="FF000000"/>
      <name val="Calibri"/>
      <family val="2"/>
      <charset val="204"/>
      <scheme val="minor"/>
    </font>
    <font>
      <b/>
      <sz val="14"/>
      <color theme="1"/>
      <name val="Cambria"/>
      <family val="1"/>
      <charset val="204"/>
      <scheme val="major"/>
    </font>
    <font>
      <b/>
      <sz val="14"/>
      <color theme="1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0" fillId="0" borderId="2" xfId="0" applyBorder="1"/>
    <xf numFmtId="0" fontId="3" fillId="0" borderId="2" xfId="0" applyFont="1" applyBorder="1" applyAlignment="1">
      <alignment horizontal="center" wrapText="1"/>
    </xf>
    <xf numFmtId="0" fontId="0" fillId="0" borderId="2" xfId="0" applyBorder="1" applyAlignment="1">
      <alignment horizontal="right"/>
    </xf>
    <xf numFmtId="0" fontId="1" fillId="0" borderId="2" xfId="0" applyFont="1" applyBorder="1"/>
    <xf numFmtId="0" fontId="3" fillId="0" borderId="2" xfId="0" applyFont="1" applyBorder="1" applyAlignment="1">
      <alignment horizontal="right" wrapText="1"/>
    </xf>
    <xf numFmtId="0" fontId="0" fillId="0" borderId="0" xfId="0" applyBorder="1"/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3" fillId="0" borderId="8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9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10" fillId="0" borderId="8" xfId="0" applyFont="1" applyBorder="1" applyAlignment="1">
      <alignment horizontal="right" vertical="center"/>
    </xf>
    <xf numFmtId="0" fontId="1" fillId="0" borderId="8" xfId="0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left" vertical="center"/>
    </xf>
    <xf numFmtId="0" fontId="3" fillId="0" borderId="8" xfId="0" applyFont="1" applyBorder="1" applyAlignment="1">
      <alignment horizontal="right" vertical="center"/>
    </xf>
    <xf numFmtId="0" fontId="4" fillId="0" borderId="10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3" fillId="0" borderId="9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right" vertical="center" wrapText="1"/>
    </xf>
    <xf numFmtId="0" fontId="0" fillId="0" borderId="4" xfId="0" applyBorder="1" applyAlignment="1">
      <alignment horizontal="right"/>
    </xf>
    <xf numFmtId="0" fontId="3" fillId="0" borderId="4" xfId="0" applyFont="1" applyBorder="1" applyAlignment="1">
      <alignment horizontal="right" wrapText="1"/>
    </xf>
    <xf numFmtId="0" fontId="12" fillId="0" borderId="2" xfId="0" applyFont="1" applyBorder="1" applyAlignment="1">
      <alignment horizontal="center" wrapText="1"/>
    </xf>
    <xf numFmtId="0" fontId="1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8" xfId="0" applyBorder="1" applyAlignment="1">
      <alignment horizontal="right" vertical="center"/>
    </xf>
    <xf numFmtId="0" fontId="2" fillId="0" borderId="2" xfId="0" applyFont="1" applyBorder="1" applyAlignment="1">
      <alignment vertical="top" wrapText="1"/>
    </xf>
    <xf numFmtId="0" fontId="6" fillId="0" borderId="0" xfId="0" applyFont="1" applyBorder="1"/>
    <xf numFmtId="0" fontId="7" fillId="0" borderId="0" xfId="0" applyFont="1" applyBorder="1"/>
    <xf numFmtId="0" fontId="4" fillId="0" borderId="1" xfId="0" applyFont="1" applyBorder="1"/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vertical="top" wrapText="1"/>
    </xf>
    <xf numFmtId="0" fontId="0" fillId="0" borderId="4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6"/>
  <sheetViews>
    <sheetView tabSelected="1" view="pageLayout" topLeftCell="A4" workbookViewId="0">
      <selection activeCell="C15" sqref="C15"/>
    </sheetView>
  </sheetViews>
  <sheetFormatPr defaultRowHeight="15" x14ac:dyDescent="0.25"/>
  <cols>
    <col min="1" max="1" width="6.140625" customWidth="1"/>
    <col min="2" max="2" width="33.140625" customWidth="1"/>
    <col min="3" max="4" width="7.140625" customWidth="1"/>
    <col min="5" max="5" width="7" customWidth="1"/>
    <col min="6" max="6" width="7.140625" customWidth="1"/>
    <col min="7" max="7" width="8" customWidth="1"/>
    <col min="8" max="8" width="7" customWidth="1"/>
    <col min="9" max="9" width="7.140625" customWidth="1"/>
    <col min="10" max="10" width="6.85546875" customWidth="1"/>
    <col min="11" max="11" width="7" customWidth="1"/>
    <col min="12" max="12" width="7.28515625" customWidth="1"/>
    <col min="13" max="13" width="7.140625" customWidth="1"/>
    <col min="14" max="14" width="8.42578125" customWidth="1"/>
  </cols>
  <sheetData>
    <row r="1" spans="1:15" ht="15.75" x14ac:dyDescent="0.25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8"/>
      <c r="O1" s="8"/>
    </row>
    <row r="2" spans="1:15" ht="20.25" x14ac:dyDescent="0.3">
      <c r="A2" s="36" t="s">
        <v>23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8"/>
      <c r="O2" s="8"/>
    </row>
    <row r="3" spans="1:15" ht="15.75" x14ac:dyDescent="0.2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8"/>
      <c r="O3" s="8"/>
    </row>
    <row r="4" spans="1:15" ht="15.75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x14ac:dyDescent="0.25">
      <c r="A5" s="1" t="s">
        <v>0</v>
      </c>
      <c r="B5" s="38" t="s">
        <v>1</v>
      </c>
      <c r="C5" s="38" t="s">
        <v>2</v>
      </c>
      <c r="D5" s="34" t="s">
        <v>3</v>
      </c>
      <c r="E5" s="34"/>
      <c r="F5" s="34"/>
      <c r="G5" s="39" t="s">
        <v>4</v>
      </c>
      <c r="H5" s="34" t="s">
        <v>5</v>
      </c>
      <c r="I5" s="34"/>
      <c r="J5" s="34"/>
      <c r="K5" s="34"/>
      <c r="L5" s="34" t="s">
        <v>6</v>
      </c>
      <c r="M5" s="34"/>
      <c r="N5" s="34"/>
      <c r="O5" s="34"/>
    </row>
    <row r="6" spans="1:15" x14ac:dyDescent="0.25">
      <c r="A6" s="1" t="s">
        <v>7</v>
      </c>
      <c r="B6" s="38"/>
      <c r="C6" s="38"/>
      <c r="D6" s="2" t="s">
        <v>8</v>
      </c>
      <c r="E6" s="2" t="s">
        <v>9</v>
      </c>
      <c r="F6" s="2" t="s">
        <v>10</v>
      </c>
      <c r="G6" s="40"/>
      <c r="H6" s="2" t="s">
        <v>11</v>
      </c>
      <c r="I6" s="2" t="s">
        <v>12</v>
      </c>
      <c r="J6" s="2" t="s">
        <v>13</v>
      </c>
      <c r="K6" s="2" t="s">
        <v>14</v>
      </c>
      <c r="L6" s="2" t="s">
        <v>15</v>
      </c>
      <c r="M6" s="2" t="s">
        <v>16</v>
      </c>
      <c r="N6" s="2" t="s">
        <v>17</v>
      </c>
      <c r="O6" s="2" t="s">
        <v>18</v>
      </c>
    </row>
    <row r="7" spans="1:15" x14ac:dyDescent="0.25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  <c r="J7" s="1">
        <v>10</v>
      </c>
      <c r="K7" s="1">
        <v>11</v>
      </c>
      <c r="L7" s="1">
        <v>12</v>
      </c>
      <c r="M7" s="1">
        <v>13</v>
      </c>
      <c r="N7" s="1">
        <v>14</v>
      </c>
      <c r="O7" s="1">
        <v>15</v>
      </c>
    </row>
    <row r="8" spans="1:15" ht="18.75" thickBot="1" x14ac:dyDescent="0.3">
      <c r="A8" s="3"/>
      <c r="B8" s="28" t="s">
        <v>29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5" ht="15.75" thickBot="1" x14ac:dyDescent="0.3">
      <c r="A9" s="9">
        <v>160</v>
      </c>
      <c r="B9" s="10" t="s">
        <v>24</v>
      </c>
      <c r="C9" s="10">
        <v>250</v>
      </c>
      <c r="D9" s="5">
        <v>8.14</v>
      </c>
      <c r="E9" s="5">
        <v>10.36</v>
      </c>
      <c r="F9" s="5">
        <v>43.65</v>
      </c>
      <c r="G9" s="5">
        <v>299.91000000000003</v>
      </c>
      <c r="H9" s="5">
        <v>0.09</v>
      </c>
      <c r="I9" s="5">
        <v>0.37</v>
      </c>
      <c r="J9" s="5">
        <v>0.04</v>
      </c>
      <c r="K9" s="5">
        <v>0.17</v>
      </c>
      <c r="L9" s="5">
        <v>141.41999999999999</v>
      </c>
      <c r="M9" s="5">
        <v>163.21</v>
      </c>
      <c r="N9" s="5">
        <v>29.38</v>
      </c>
      <c r="O9" s="5">
        <v>0.65</v>
      </c>
    </row>
    <row r="10" spans="1:15" ht="16.5" thickBot="1" x14ac:dyDescent="0.3">
      <c r="A10" s="30">
        <v>96</v>
      </c>
      <c r="B10" s="22" t="s">
        <v>30</v>
      </c>
      <c r="C10" s="31">
        <v>10</v>
      </c>
      <c r="D10" s="7">
        <v>0.1</v>
      </c>
      <c r="E10" s="7">
        <v>7.3</v>
      </c>
      <c r="F10" s="7">
        <v>0.1</v>
      </c>
      <c r="G10" s="7">
        <v>66.099999999999994</v>
      </c>
      <c r="H10" s="7">
        <v>1E-3</v>
      </c>
      <c r="I10" s="7">
        <v>0</v>
      </c>
      <c r="J10" s="7">
        <v>4.4999999999999998E-2</v>
      </c>
      <c r="K10" s="7">
        <v>0.1</v>
      </c>
      <c r="L10" s="7">
        <v>2.4</v>
      </c>
      <c r="M10" s="7">
        <v>3</v>
      </c>
      <c r="N10" s="7">
        <v>0.05</v>
      </c>
      <c r="O10" s="7">
        <v>0.02</v>
      </c>
    </row>
    <row r="11" spans="1:15" ht="16.5" thickBot="1" x14ac:dyDescent="0.3">
      <c r="A11" s="11">
        <v>692</v>
      </c>
      <c r="B11" s="14" t="s">
        <v>25</v>
      </c>
      <c r="C11" s="12">
        <v>200</v>
      </c>
      <c r="D11" s="26">
        <v>2.5</v>
      </c>
      <c r="E11" s="26">
        <v>1.8</v>
      </c>
      <c r="F11" s="26">
        <v>20.3</v>
      </c>
      <c r="G11" s="26">
        <v>103</v>
      </c>
      <c r="H11" s="26">
        <v>0.01</v>
      </c>
      <c r="I11" s="26">
        <v>0.26</v>
      </c>
      <c r="J11" s="26">
        <v>8.9999999999999993E-3</v>
      </c>
      <c r="K11" s="26">
        <v>0.05</v>
      </c>
      <c r="L11" s="26">
        <v>53.3</v>
      </c>
      <c r="M11" s="26">
        <v>39.15</v>
      </c>
      <c r="N11" s="26">
        <v>6.09</v>
      </c>
      <c r="O11" s="26">
        <v>0.1</v>
      </c>
    </row>
    <row r="12" spans="1:15" ht="18" thickBot="1" x14ac:dyDescent="0.3">
      <c r="A12" s="15"/>
      <c r="B12" s="22" t="s">
        <v>19</v>
      </c>
      <c r="C12" s="23">
        <v>50</v>
      </c>
      <c r="D12" s="24">
        <v>4</v>
      </c>
      <c r="E12" s="24">
        <v>0.5</v>
      </c>
      <c r="F12" s="25">
        <v>24.2</v>
      </c>
      <c r="G12" s="25">
        <v>118</v>
      </c>
      <c r="H12" s="25">
        <v>0.08</v>
      </c>
      <c r="I12" s="25">
        <v>0</v>
      </c>
      <c r="J12" s="25">
        <v>0</v>
      </c>
      <c r="K12" s="25">
        <v>0.65</v>
      </c>
      <c r="L12" s="25">
        <v>11.5</v>
      </c>
      <c r="M12" s="25">
        <v>43.5</v>
      </c>
      <c r="N12" s="25">
        <v>16.5</v>
      </c>
      <c r="O12" s="25">
        <v>1</v>
      </c>
    </row>
    <row r="13" spans="1:15" ht="18" thickBot="1" x14ac:dyDescent="0.3">
      <c r="A13" s="15"/>
      <c r="B13" s="20" t="s">
        <v>22</v>
      </c>
      <c r="C13" s="21">
        <v>30</v>
      </c>
      <c r="D13" s="5">
        <v>2.25</v>
      </c>
      <c r="E13" s="5">
        <v>2.94</v>
      </c>
      <c r="F13" s="5">
        <v>22.32</v>
      </c>
      <c r="G13" s="5">
        <v>125</v>
      </c>
      <c r="H13" s="5">
        <v>0.02</v>
      </c>
      <c r="I13" s="5">
        <v>0</v>
      </c>
      <c r="J13" s="5">
        <v>0.3</v>
      </c>
      <c r="K13" s="5">
        <v>0</v>
      </c>
      <c r="L13" s="5">
        <v>6</v>
      </c>
      <c r="M13" s="5">
        <v>27</v>
      </c>
      <c r="N13" s="5">
        <v>6</v>
      </c>
      <c r="O13" s="5">
        <v>0.63</v>
      </c>
    </row>
    <row r="14" spans="1:15" ht="18.75" thickBot="1" x14ac:dyDescent="0.3">
      <c r="A14" s="15"/>
      <c r="B14" s="17" t="s">
        <v>26</v>
      </c>
      <c r="C14" s="18">
        <v>540</v>
      </c>
      <c r="D14" s="6">
        <f t="shared" ref="D14:O14" si="0">SUM(D9:D13)</f>
        <v>16.990000000000002</v>
      </c>
      <c r="E14" s="6">
        <f t="shared" si="0"/>
        <v>22.900000000000002</v>
      </c>
      <c r="F14" s="6">
        <f t="shared" si="0"/>
        <v>110.57</v>
      </c>
      <c r="G14" s="6">
        <f t="shared" si="0"/>
        <v>712.01</v>
      </c>
      <c r="H14" s="6">
        <f t="shared" si="0"/>
        <v>0.20099999999999998</v>
      </c>
      <c r="I14" s="6">
        <f t="shared" si="0"/>
        <v>0.63</v>
      </c>
      <c r="J14" s="6">
        <f t="shared" si="0"/>
        <v>0.39399999999999996</v>
      </c>
      <c r="K14" s="6">
        <f t="shared" si="0"/>
        <v>0.97</v>
      </c>
      <c r="L14" s="6">
        <f t="shared" si="0"/>
        <v>214.62</v>
      </c>
      <c r="M14" s="6">
        <f t="shared" si="0"/>
        <v>275.86</v>
      </c>
      <c r="N14" s="6">
        <f t="shared" si="0"/>
        <v>58.019999999999996</v>
      </c>
      <c r="O14" s="6">
        <f t="shared" si="0"/>
        <v>2.4</v>
      </c>
    </row>
    <row r="15" spans="1:15" ht="18.75" thickBot="1" x14ac:dyDescent="0.3">
      <c r="A15" s="15"/>
      <c r="B15" s="17"/>
      <c r="C15" s="18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ht="18.75" thickBot="1" x14ac:dyDescent="0.3">
      <c r="A16" s="15"/>
      <c r="B16" s="29" t="s">
        <v>27</v>
      </c>
      <c r="C16" s="16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1:16" ht="18" thickBot="1" x14ac:dyDescent="0.3">
      <c r="A17" s="15"/>
      <c r="B17" s="12" t="s">
        <v>34</v>
      </c>
      <c r="C17" s="33">
        <v>60</v>
      </c>
      <c r="D17" s="7">
        <v>0.44</v>
      </c>
      <c r="E17" s="7">
        <v>6.3E-2</v>
      </c>
      <c r="F17" s="7">
        <v>1.2</v>
      </c>
      <c r="G17" s="7">
        <v>7</v>
      </c>
      <c r="H17" s="7">
        <v>0.02</v>
      </c>
      <c r="I17" s="7">
        <v>4.4000000000000004</v>
      </c>
      <c r="J17" s="7">
        <v>1.7999999999999999E-2</v>
      </c>
      <c r="K17" s="7">
        <v>6.3E-2</v>
      </c>
      <c r="L17" s="7">
        <v>10.71</v>
      </c>
      <c r="M17" s="7">
        <v>18.899999999999999</v>
      </c>
      <c r="N17" s="7">
        <v>8.82</v>
      </c>
      <c r="O17" s="7">
        <v>0.315</v>
      </c>
    </row>
    <row r="18" spans="1:16" ht="15.75" thickBot="1" x14ac:dyDescent="0.3">
      <c r="A18" s="32">
        <v>139</v>
      </c>
      <c r="B18" s="31" t="s">
        <v>31</v>
      </c>
      <c r="C18" s="31">
        <v>250</v>
      </c>
      <c r="D18" s="30">
        <v>6.7</v>
      </c>
      <c r="E18" s="31">
        <v>4.2</v>
      </c>
      <c r="F18" s="31">
        <v>19.5</v>
      </c>
      <c r="G18" s="31">
        <v>144</v>
      </c>
      <c r="H18" s="31">
        <v>0.24</v>
      </c>
      <c r="I18" s="31">
        <v>7.1</v>
      </c>
      <c r="J18" s="31">
        <v>1.7000000000000001E-2</v>
      </c>
      <c r="K18" s="31">
        <v>0.31</v>
      </c>
      <c r="L18" s="31">
        <v>31.42</v>
      </c>
      <c r="M18" s="31">
        <v>101.7</v>
      </c>
      <c r="N18" s="31">
        <v>38.11</v>
      </c>
      <c r="O18" s="31">
        <v>1.9</v>
      </c>
    </row>
    <row r="19" spans="1:16" ht="16.5" thickBot="1" x14ac:dyDescent="0.3">
      <c r="A19" s="19">
        <v>451</v>
      </c>
      <c r="B19" s="12" t="s">
        <v>32</v>
      </c>
      <c r="C19" s="13">
        <v>90</v>
      </c>
      <c r="D19" s="13">
        <v>13.05</v>
      </c>
      <c r="E19" s="13">
        <v>10.8</v>
      </c>
      <c r="F19" s="13">
        <v>11.52</v>
      </c>
      <c r="G19" s="13">
        <v>196.2</v>
      </c>
      <c r="H19" s="13">
        <v>5.3999999999999999E-2</v>
      </c>
      <c r="I19" s="13">
        <v>4.4999999999999998E-2</v>
      </c>
      <c r="J19" s="13">
        <v>2E-3</v>
      </c>
      <c r="K19" s="13">
        <v>2.82</v>
      </c>
      <c r="L19" s="13">
        <v>31.29</v>
      </c>
      <c r="M19" s="13">
        <v>126.09</v>
      </c>
      <c r="N19" s="13">
        <v>24.89</v>
      </c>
      <c r="O19" s="13">
        <v>23.69</v>
      </c>
    </row>
    <row r="20" spans="1:16" ht="16.5" thickBot="1" x14ac:dyDescent="0.3">
      <c r="A20" s="19">
        <v>332</v>
      </c>
      <c r="B20" s="13" t="s">
        <v>33</v>
      </c>
      <c r="C20" s="21">
        <v>155</v>
      </c>
      <c r="D20" s="13">
        <v>5.5</v>
      </c>
      <c r="E20" s="13">
        <v>4.2</v>
      </c>
      <c r="F20" s="13">
        <v>33.369999999999997</v>
      </c>
      <c r="G20" s="13">
        <v>196.5</v>
      </c>
      <c r="H20" s="13">
        <v>6.7000000000000004E-2</v>
      </c>
      <c r="I20" s="13">
        <v>0</v>
      </c>
      <c r="J20" s="13">
        <v>1.7000000000000001E-2</v>
      </c>
      <c r="K20" s="13">
        <v>8.4000000000000005E-2</v>
      </c>
      <c r="L20" s="13">
        <v>9.3000000000000007</v>
      </c>
      <c r="M20" s="13">
        <v>40.56</v>
      </c>
      <c r="N20" s="13">
        <v>7.3</v>
      </c>
      <c r="O20" s="13">
        <v>0.74</v>
      </c>
      <c r="P20" s="27"/>
    </row>
    <row r="21" spans="1:16" ht="16.5" thickBot="1" x14ac:dyDescent="0.3">
      <c r="A21" s="11">
        <v>699</v>
      </c>
      <c r="B21" s="14" t="s">
        <v>28</v>
      </c>
      <c r="C21" s="12">
        <v>200</v>
      </c>
      <c r="D21" s="7">
        <v>0.1</v>
      </c>
      <c r="E21" s="7"/>
      <c r="F21" s="7">
        <v>22.5</v>
      </c>
      <c r="G21" s="7">
        <v>86</v>
      </c>
      <c r="H21" s="7"/>
      <c r="I21" s="7">
        <v>2.33</v>
      </c>
      <c r="J21" s="7"/>
      <c r="K21" s="7">
        <v>0.02</v>
      </c>
      <c r="L21" s="7">
        <v>3.54</v>
      </c>
      <c r="M21" s="7">
        <v>1.94</v>
      </c>
      <c r="N21" s="7">
        <v>1.1000000000000001</v>
      </c>
      <c r="O21" s="7">
        <v>0.09</v>
      </c>
      <c r="P21" s="5"/>
    </row>
    <row r="22" spans="1:16" ht="15.75" thickBot="1" x14ac:dyDescent="0.3">
      <c r="A22" s="11"/>
      <c r="B22" s="13" t="s">
        <v>19</v>
      </c>
      <c r="C22" s="21">
        <v>30</v>
      </c>
      <c r="D22" s="27">
        <v>2.37</v>
      </c>
      <c r="E22" s="27">
        <v>0.3</v>
      </c>
      <c r="F22" s="27">
        <v>14.5</v>
      </c>
      <c r="G22" s="27">
        <v>70.5</v>
      </c>
      <c r="H22" s="27">
        <v>4.8000000000000001E-2</v>
      </c>
      <c r="I22" s="27">
        <v>0</v>
      </c>
      <c r="J22" s="27">
        <v>0</v>
      </c>
      <c r="K22" s="27">
        <v>0.39</v>
      </c>
      <c r="L22" s="27">
        <v>6.9</v>
      </c>
      <c r="M22" s="27">
        <v>26.1</v>
      </c>
      <c r="N22" s="27">
        <v>9.9</v>
      </c>
      <c r="O22" s="27">
        <v>0.6</v>
      </c>
    </row>
    <row r="23" spans="1:16" ht="18" thickBot="1" x14ac:dyDescent="0.3">
      <c r="A23" s="15"/>
      <c r="B23" s="13" t="s">
        <v>20</v>
      </c>
      <c r="C23" s="21">
        <v>30</v>
      </c>
      <c r="D23" s="5">
        <v>2.31</v>
      </c>
      <c r="E23" s="5">
        <v>0.42</v>
      </c>
      <c r="F23" s="5">
        <v>11.3</v>
      </c>
      <c r="G23" s="5">
        <v>60.3</v>
      </c>
      <c r="H23" s="5">
        <v>0.06</v>
      </c>
      <c r="I23" s="5">
        <v>0</v>
      </c>
      <c r="J23" s="5">
        <v>0</v>
      </c>
      <c r="K23" s="5">
        <v>0.69</v>
      </c>
      <c r="L23" s="5">
        <v>9.9</v>
      </c>
      <c r="M23" s="5">
        <v>58.2</v>
      </c>
      <c r="N23" s="5">
        <v>17.100000000000001</v>
      </c>
      <c r="O23" s="5">
        <v>1.35</v>
      </c>
    </row>
    <row r="24" spans="1:16" ht="18.75" thickBot="1" x14ac:dyDescent="0.3">
      <c r="A24" s="15"/>
      <c r="B24" s="17" t="s">
        <v>26</v>
      </c>
      <c r="C24" s="18">
        <f t="shared" ref="C24:O24" si="1">SUM(C17+C18+C19+C20+C21+C22+C23)</f>
        <v>815</v>
      </c>
      <c r="D24" s="18">
        <f t="shared" si="1"/>
        <v>30.470000000000002</v>
      </c>
      <c r="E24" s="18">
        <f t="shared" si="1"/>
        <v>19.983000000000004</v>
      </c>
      <c r="F24" s="18">
        <f t="shared" si="1"/>
        <v>113.89</v>
      </c>
      <c r="G24" s="18">
        <f t="shared" si="1"/>
        <v>760.5</v>
      </c>
      <c r="H24" s="18">
        <f t="shared" si="1"/>
        <v>0.48899999999999999</v>
      </c>
      <c r="I24" s="18">
        <f t="shared" si="1"/>
        <v>13.875</v>
      </c>
      <c r="J24" s="18">
        <f t="shared" si="1"/>
        <v>5.4000000000000006E-2</v>
      </c>
      <c r="K24" s="18">
        <f t="shared" si="1"/>
        <v>4.3769999999999998</v>
      </c>
      <c r="L24" s="18">
        <f t="shared" si="1"/>
        <v>103.06000000000002</v>
      </c>
      <c r="M24" s="18">
        <f t="shared" si="1"/>
        <v>373.49</v>
      </c>
      <c r="N24" s="18">
        <f t="shared" si="1"/>
        <v>107.22</v>
      </c>
      <c r="O24" s="18">
        <f t="shared" si="1"/>
        <v>28.685000000000002</v>
      </c>
    </row>
    <row r="25" spans="1:16" ht="18.75" thickBot="1" x14ac:dyDescent="0.3">
      <c r="A25" s="15"/>
      <c r="B25" s="17"/>
      <c r="C25" s="18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6" x14ac:dyDescent="0.25">
      <c r="A26" s="3"/>
      <c r="B26" s="5" t="s">
        <v>21</v>
      </c>
      <c r="C26" s="6">
        <f t="shared" ref="C26:O26" si="2">SUM(C14+C24)</f>
        <v>1355</v>
      </c>
      <c r="D26" s="6">
        <f t="shared" si="2"/>
        <v>47.460000000000008</v>
      </c>
      <c r="E26" s="6">
        <f t="shared" si="2"/>
        <v>42.88300000000001</v>
      </c>
      <c r="F26" s="6">
        <f t="shared" si="2"/>
        <v>224.45999999999998</v>
      </c>
      <c r="G26" s="6">
        <f t="shared" si="2"/>
        <v>1472.51</v>
      </c>
      <c r="H26" s="6">
        <f t="shared" si="2"/>
        <v>0.69</v>
      </c>
      <c r="I26" s="6">
        <f t="shared" si="2"/>
        <v>14.505000000000001</v>
      </c>
      <c r="J26" s="6">
        <f t="shared" si="2"/>
        <v>0.44799999999999995</v>
      </c>
      <c r="K26" s="6">
        <f t="shared" si="2"/>
        <v>5.3469999999999995</v>
      </c>
      <c r="L26" s="6">
        <f t="shared" si="2"/>
        <v>317.68</v>
      </c>
      <c r="M26" s="6">
        <f t="shared" si="2"/>
        <v>649.35</v>
      </c>
      <c r="N26" s="6">
        <f t="shared" si="2"/>
        <v>165.24</v>
      </c>
      <c r="O26" s="6">
        <f t="shared" si="2"/>
        <v>31.085000000000001</v>
      </c>
    </row>
    <row r="27" spans="1:16" x14ac:dyDescent="0.25">
      <c r="A27" s="3"/>
      <c r="B27" s="5"/>
      <c r="C27" s="3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</row>
    <row r="28" spans="1:16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36" spans="16:16" x14ac:dyDescent="0.25">
      <c r="P36">
        <v>9</v>
      </c>
    </row>
  </sheetData>
  <mergeCells count="10">
    <mergeCell ref="L5:O5"/>
    <mergeCell ref="A1:M1"/>
    <mergeCell ref="A2:M2"/>
    <mergeCell ref="A3:M3"/>
    <mergeCell ref="A4:O4"/>
    <mergeCell ref="B5:B6"/>
    <mergeCell ref="C5:C6"/>
    <mergeCell ref="D5:F5"/>
    <mergeCell ref="G5:G6"/>
    <mergeCell ref="H5:K5"/>
  </mergeCells>
  <pageMargins left="0.31496062992125984" right="0.31496062992125984" top="0.19685039370078741" bottom="0.19685039370078741" header="0" footer="0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</dc:creator>
  <cp:lastModifiedBy>1558</cp:lastModifiedBy>
  <cp:lastPrinted>2025-04-22T04:24:50Z</cp:lastPrinted>
  <dcterms:created xsi:type="dcterms:W3CDTF">2022-08-04T10:19:29Z</dcterms:created>
  <dcterms:modified xsi:type="dcterms:W3CDTF">2025-04-22T04:24:52Z</dcterms:modified>
</cp:coreProperties>
</file>