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8" i="1" l="1"/>
  <c r="N28" i="1"/>
  <c r="M28" i="1"/>
  <c r="L28" i="1"/>
  <c r="K28" i="1"/>
  <c r="J28" i="1"/>
  <c r="I28" i="1"/>
  <c r="H28" i="1"/>
  <c r="G28" i="1"/>
  <c r="F28" i="1"/>
  <c r="E28" i="1"/>
  <c r="D28" i="1"/>
  <c r="O24" i="1"/>
  <c r="N24" i="1"/>
  <c r="M24" i="1"/>
  <c r="L24" i="1"/>
  <c r="K24" i="1"/>
  <c r="J24" i="1"/>
  <c r="I24" i="1"/>
  <c r="H24" i="1"/>
  <c r="G24" i="1"/>
  <c r="F24" i="1"/>
  <c r="E24" i="1"/>
  <c r="D24" i="1"/>
  <c r="O14" i="1"/>
  <c r="N14" i="1"/>
  <c r="M14" i="1"/>
  <c r="L14" i="1"/>
  <c r="K14" i="1"/>
  <c r="J14" i="1"/>
  <c r="I14" i="1"/>
  <c r="H14" i="1"/>
  <c r="G14" i="1"/>
  <c r="F14" i="1"/>
  <c r="E14" i="1"/>
  <c r="D14" i="1"/>
  <c r="C28" i="1"/>
</calcChain>
</file>

<file path=xl/sharedStrings.xml><?xml version="1.0" encoding="utf-8"?>
<sst xmlns="http://schemas.openxmlformats.org/spreadsheetml/2006/main" count="39" uniqueCount="38">
  <si>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</si>
  <si>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</si>
  <si>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</si>
  <si>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</si>
  <si>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</si>
  <si>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</si>
  <si>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</si>
  <si>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</si>
  <si>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</si>
  <si>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</si>
  <si>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</si>
  <si>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</si>
  <si>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</si>
  <si>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</si>
  <si>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</si>
  <si>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</si>
  <si>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</si>
  <si>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</si>
  <si>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</si>
  <si>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</si>
  <si>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6 день</t>
  </si>
  <si>
    <t>Завтрак</t>
  </si>
  <si>
    <t>Каша молочная овсяная</t>
  </si>
  <si>
    <t>ИТОГО</t>
  </si>
  <si>
    <t>Тефтели из говядины</t>
  </si>
  <si>
    <t>75/40</t>
  </si>
  <si>
    <t>Каша гречневая рассыпчатая с маслом</t>
  </si>
  <si>
    <t>Хлеб пшеничный 1с</t>
  </si>
  <si>
    <t xml:space="preserve">Суп с макаронными изделиями </t>
  </si>
  <si>
    <t>Всего день</t>
  </si>
  <si>
    <t>Масло порциями</t>
  </si>
  <si>
    <t>Обед</t>
  </si>
  <si>
    <t>Чай с молоком и сахаром</t>
  </si>
  <si>
    <t>Кондитерское изделие</t>
  </si>
  <si>
    <t>Огурец свежий  (нарезка порционно) </t>
  </si>
  <si>
    <t>Сок фруктовый</t>
  </si>
  <si>
    <t>Хлеб ржано-пшеничный</t>
  </si>
  <si>
    <t>250/8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</si>
</sst>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6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b/>
      <sz val="14"/>
      <color theme="1"/>
      <name val="Cambria"/>
      <family val="1"/>
      <charset val="204"/>
      <scheme val="major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5" fillId="0" borderId="0" xfId="0" applyFont="1" applyBorder="1"/>
    <xf numFmtId="0" fontId="0" fillId="0" borderId="0" xfId="0" applyBorder="1"/>
    <xf numFmtId="0" fontId="5" fillId="0" borderId="1" xfId="0" applyFont="1" applyBorder="1"/>
    <xf numFmtId="0" fontId="0" fillId="0" borderId="1" xfId="0" applyBorder="1"/>
    <xf numFmtId="0" fontId="4" fillId="0" borderId="2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Border="1"/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8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8" xfId="0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9" fillId="0" borderId="8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1" fillId="0" borderId="8" xfId="0" applyFont="1" applyBorder="1" applyAlignment="1">
      <alignment horizontal="right" vertical="center"/>
    </xf>
    <xf numFmtId="0" fontId="12" fillId="0" borderId="0" xfId="0" applyFont="1" applyBorder="1"/>
    <xf numFmtId="0" fontId="13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15" fillId="0" borderId="10" xfId="0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workbookViewId="0">
      <selection activeCell="C31" sqref="C31"/>
    </sheetView>
  </sheetViews>
  <sheetFormatPr defaultRowHeight="15" x14ac:dyDescent="0.25"/>
  <cols>
    <col min="1" max="1" width="5.28515625" customWidth="1"/>
    <col min="2" max="2" width="36.42578125" customWidth="1"/>
    <col min="3" max="4" width="7.85546875" customWidth="1"/>
    <col min="5" max="5" width="7.7109375" customWidth="1"/>
    <col min="6" max="6" width="7.5703125" customWidth="1"/>
    <col min="7" max="7" width="8" customWidth="1"/>
    <col min="8" max="8" width="7.7109375" customWidth="1"/>
    <col min="9" max="9" width="6.140625" customWidth="1"/>
    <col min="10" max="10" width="5.71093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2"/>
      <c r="B1" s="13"/>
      <c r="C1" s="13"/>
      <c r="D1" s="13"/>
    </row>
    <row r="2" spans="1:15" ht="21" x14ac:dyDescent="0.35">
      <c r="A2" s="12"/>
      <c r="B2" s="44" t="s">
        <v>20</v>
      </c>
      <c r="C2" s="13"/>
      <c r="D2" s="13"/>
      <c r="F2" s="18"/>
    </row>
    <row r="3" spans="1:15" ht="15.75" x14ac:dyDescent="0.25">
      <c r="A3" s="12"/>
      <c r="B3" s="13"/>
      <c r="C3" s="13"/>
      <c r="D3" s="13"/>
      <c r="L3" s="17"/>
    </row>
    <row r="4" spans="1:15" ht="15.75" x14ac:dyDescent="0.25">
      <c r="A4" s="14"/>
      <c r="B4" s="15"/>
      <c r="C4" s="15"/>
      <c r="D4" s="15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49" t="s">
        <v>1</v>
      </c>
      <c r="C5" s="49" t="s">
        <v>2</v>
      </c>
      <c r="D5" s="48" t="s">
        <v>3</v>
      </c>
      <c r="E5" s="48"/>
      <c r="F5" s="48"/>
      <c r="G5" s="50" t="s">
        <v>4</v>
      </c>
      <c r="H5" s="48" t="s">
        <v>5</v>
      </c>
      <c r="I5" s="48"/>
      <c r="J5" s="48"/>
      <c r="K5" s="48"/>
      <c r="L5" s="48" t="s">
        <v>6</v>
      </c>
      <c r="M5" s="48"/>
      <c r="N5" s="48"/>
      <c r="O5" s="48"/>
    </row>
    <row r="6" spans="1:15" x14ac:dyDescent="0.25">
      <c r="A6" s="2" t="s">
        <v>7</v>
      </c>
      <c r="B6" s="49"/>
      <c r="C6" s="49"/>
      <c r="D6" s="3" t="s">
        <v>8</v>
      </c>
      <c r="E6" s="3" t="s">
        <v>9</v>
      </c>
      <c r="F6" s="3" t="s">
        <v>10</v>
      </c>
      <c r="G6" s="51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ht="15.75" thickBot="1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.75" thickBot="1" x14ac:dyDescent="0.3">
      <c r="A8" s="19"/>
      <c r="B8" s="45" t="s">
        <v>21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33" customHeight="1" thickBot="1" x14ac:dyDescent="0.3">
      <c r="A9" s="21">
        <v>311</v>
      </c>
      <c r="B9" s="23" t="s">
        <v>22</v>
      </c>
      <c r="C9" s="26" t="s">
        <v>37</v>
      </c>
      <c r="D9" s="26">
        <v>8.4</v>
      </c>
      <c r="E9" s="26">
        <v>12.3</v>
      </c>
      <c r="F9" s="26">
        <v>33.799999999999997</v>
      </c>
      <c r="G9" s="26">
        <v>279</v>
      </c>
      <c r="H9" s="26">
        <v>0.16</v>
      </c>
      <c r="I9" s="26">
        <v>0.28000000000000003</v>
      </c>
      <c r="J9" s="26">
        <v>80.33</v>
      </c>
      <c r="K9" s="26">
        <v>0.82</v>
      </c>
      <c r="L9" s="26">
        <v>174.03</v>
      </c>
      <c r="M9" s="26">
        <v>216.3</v>
      </c>
      <c r="N9" s="26">
        <v>61.9</v>
      </c>
      <c r="O9" s="26">
        <v>1.46</v>
      </c>
    </row>
    <row r="10" spans="1:15" ht="16.5" thickBot="1" x14ac:dyDescent="0.3">
      <c r="A10" s="21">
        <v>685</v>
      </c>
      <c r="B10" s="24" t="s">
        <v>32</v>
      </c>
      <c r="C10" s="25">
        <v>200</v>
      </c>
      <c r="D10" s="30">
        <v>1.5</v>
      </c>
      <c r="E10" s="25">
        <v>1.6</v>
      </c>
      <c r="F10" s="25">
        <v>15.8</v>
      </c>
      <c r="G10" s="25">
        <v>81</v>
      </c>
      <c r="H10" s="25">
        <v>0.01</v>
      </c>
      <c r="I10" s="25">
        <v>0.26</v>
      </c>
      <c r="J10" s="25">
        <v>0</v>
      </c>
      <c r="K10" s="25">
        <v>0.05</v>
      </c>
      <c r="L10" s="25">
        <v>53.2</v>
      </c>
      <c r="M10" s="25">
        <v>39.15</v>
      </c>
      <c r="N10" s="25">
        <v>6.09</v>
      </c>
      <c r="O10" s="25">
        <v>0.08</v>
      </c>
    </row>
    <row r="11" spans="1:15" ht="16.5" thickBot="1" x14ac:dyDescent="0.3">
      <c r="A11" s="40">
        <v>96</v>
      </c>
      <c r="B11" s="41" t="s">
        <v>30</v>
      </c>
      <c r="C11" s="42">
        <v>10</v>
      </c>
      <c r="D11" s="34">
        <v>0.1</v>
      </c>
      <c r="E11" s="34">
        <v>7.3</v>
      </c>
      <c r="F11" s="34">
        <v>0.1</v>
      </c>
      <c r="G11" s="34">
        <v>66.099999999999994</v>
      </c>
      <c r="H11" s="34">
        <v>1E-3</v>
      </c>
      <c r="I11" s="34">
        <v>0</v>
      </c>
      <c r="J11" s="34">
        <v>4.4999999999999998E-2</v>
      </c>
      <c r="K11" s="34">
        <v>0.1</v>
      </c>
      <c r="L11" s="34">
        <v>2.4</v>
      </c>
      <c r="M11" s="34">
        <v>3</v>
      </c>
      <c r="N11" s="34">
        <v>0.05</v>
      </c>
      <c r="O11" s="34">
        <v>0.02</v>
      </c>
    </row>
    <row r="12" spans="1:15" ht="16.5" thickBot="1" x14ac:dyDescent="0.3">
      <c r="A12" s="21"/>
      <c r="B12" s="23" t="s">
        <v>19</v>
      </c>
      <c r="C12" s="52">
        <v>50</v>
      </c>
      <c r="D12" s="53">
        <v>4</v>
      </c>
      <c r="E12" s="53">
        <v>0.5</v>
      </c>
      <c r="F12" s="54">
        <v>24.2</v>
      </c>
      <c r="G12" s="54">
        <v>118</v>
      </c>
      <c r="H12" s="54">
        <v>0.08</v>
      </c>
      <c r="I12" s="54">
        <v>0</v>
      </c>
      <c r="J12" s="54">
        <v>0</v>
      </c>
      <c r="K12" s="54">
        <v>0.65</v>
      </c>
      <c r="L12" s="54">
        <v>11.5</v>
      </c>
      <c r="M12" s="54">
        <v>43.5</v>
      </c>
      <c r="N12" s="54">
        <v>16.5</v>
      </c>
      <c r="O12" s="54">
        <v>1</v>
      </c>
    </row>
    <row r="13" spans="1:15" ht="15.75" thickBot="1" x14ac:dyDescent="0.3">
      <c r="A13" s="21"/>
      <c r="B13" s="55" t="s">
        <v>33</v>
      </c>
      <c r="C13" s="32">
        <v>30</v>
      </c>
      <c r="D13" s="11">
        <v>2.25</v>
      </c>
      <c r="E13" s="11">
        <v>2.94</v>
      </c>
      <c r="F13" s="11">
        <v>22.32</v>
      </c>
      <c r="G13" s="11">
        <v>125</v>
      </c>
      <c r="H13" s="11">
        <v>0.02</v>
      </c>
      <c r="I13" s="11">
        <v>0</v>
      </c>
      <c r="J13" s="11">
        <v>0.3</v>
      </c>
      <c r="K13" s="11">
        <v>0</v>
      </c>
      <c r="L13" s="11">
        <v>6</v>
      </c>
      <c r="M13" s="11">
        <v>27</v>
      </c>
      <c r="N13" s="11">
        <v>6</v>
      </c>
      <c r="O13" s="11">
        <v>0.63</v>
      </c>
    </row>
    <row r="14" spans="1:15" ht="15.75" thickBot="1" x14ac:dyDescent="0.3">
      <c r="A14" s="21"/>
      <c r="B14" s="27" t="s">
        <v>23</v>
      </c>
      <c r="C14" s="28">
        <v>548</v>
      </c>
      <c r="D14" s="28">
        <f>SUM(D9+D10+D11+D12+D13)</f>
        <v>16.25</v>
      </c>
      <c r="E14" s="28">
        <f>SUM(E9+E10+E11+E12+E13)</f>
        <v>24.64</v>
      </c>
      <c r="F14" s="28">
        <f>SUM(F9+F10+F11+F12+F13)</f>
        <v>96.22</v>
      </c>
      <c r="G14" s="28">
        <f>SUM(G9+G10+G11+G12+G13)</f>
        <v>669.1</v>
      </c>
      <c r="H14" s="28">
        <f>SUM(H9+H10+H11+H12+H13)</f>
        <v>0.27100000000000002</v>
      </c>
      <c r="I14" s="28">
        <f>SUM(I9+I10+I11+I12+I13)</f>
        <v>0.54</v>
      </c>
      <c r="J14" s="28">
        <f>SUM(J9+J10+J11+J12+J13)</f>
        <v>80.674999999999997</v>
      </c>
      <c r="K14" s="28">
        <f>SUM(K9+K10+K11+K12+K13)</f>
        <v>1.62</v>
      </c>
      <c r="L14" s="28">
        <f>SUM(L9+L10+L11+L12+L13)</f>
        <v>247.13000000000002</v>
      </c>
      <c r="M14" s="28">
        <f>SUM(M9+M10+M11+M12+M13)</f>
        <v>328.95000000000005</v>
      </c>
      <c r="N14" s="28">
        <f>SUM(N9+N10+N11+N12+N13)</f>
        <v>90.539999999999992</v>
      </c>
      <c r="O14" s="28">
        <f>SUM(O9+O10+O11+O12+O13)</f>
        <v>3.19</v>
      </c>
    </row>
    <row r="15" spans="1:15" ht="15.75" x14ac:dyDescent="0.25">
      <c r="A15" s="5"/>
      <c r="B15" s="7"/>
      <c r="C15" s="8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ht="18" x14ac:dyDescent="0.25">
      <c r="A16" s="5"/>
      <c r="B16" s="46" t="s">
        <v>31</v>
      </c>
      <c r="C16" s="4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ht="15.75" thickBot="1" x14ac:dyDescent="0.3">
      <c r="A17" s="29"/>
      <c r="B17" s="22" t="s">
        <v>34</v>
      </c>
      <c r="C17" s="26">
        <v>60</v>
      </c>
      <c r="D17" s="34">
        <v>0.44</v>
      </c>
      <c r="E17" s="34">
        <v>6.3E-2</v>
      </c>
      <c r="F17" s="34">
        <v>1.2</v>
      </c>
      <c r="G17" s="34">
        <v>7</v>
      </c>
      <c r="H17" s="34">
        <v>0.02</v>
      </c>
      <c r="I17" s="34">
        <v>4.4000000000000004</v>
      </c>
      <c r="J17" s="34">
        <v>1.7999999999999999E-2</v>
      </c>
      <c r="K17" s="34">
        <v>6.3E-2</v>
      </c>
      <c r="L17" s="34">
        <v>10.71</v>
      </c>
      <c r="M17" s="34">
        <v>18.899999999999999</v>
      </c>
      <c r="N17" s="34">
        <v>8.82</v>
      </c>
      <c r="O17" s="34">
        <v>0.315</v>
      </c>
    </row>
    <row r="18" spans="1:15" ht="15.75" thickBot="1" x14ac:dyDescent="0.3">
      <c r="A18" s="29">
        <v>147</v>
      </c>
      <c r="B18" s="25" t="s">
        <v>28</v>
      </c>
      <c r="C18" s="32">
        <v>250</v>
      </c>
      <c r="D18" s="32">
        <v>7.92</v>
      </c>
      <c r="E18" s="32">
        <v>5.62</v>
      </c>
      <c r="F18" s="32">
        <v>16.350000000000001</v>
      </c>
      <c r="G18" s="32">
        <v>148.6</v>
      </c>
      <c r="H18" s="32">
        <v>7.0000000000000007E-2</v>
      </c>
      <c r="I18" s="32">
        <v>2.2200000000000002</v>
      </c>
      <c r="J18" s="32">
        <v>0.47</v>
      </c>
      <c r="K18" s="32">
        <v>0.57999999999999996</v>
      </c>
      <c r="L18" s="32">
        <v>21.96</v>
      </c>
      <c r="M18" s="32">
        <v>134.19999999999999</v>
      </c>
      <c r="N18" s="32">
        <v>22.56</v>
      </c>
      <c r="O18" s="32">
        <v>1.92</v>
      </c>
    </row>
    <row r="19" spans="1:15" ht="16.5" thickBot="1" x14ac:dyDescent="0.3">
      <c r="A19" s="21">
        <v>462</v>
      </c>
      <c r="B19" s="23" t="s">
        <v>24</v>
      </c>
      <c r="C19" s="26" t="s">
        <v>25</v>
      </c>
      <c r="D19" s="26">
        <v>8.35</v>
      </c>
      <c r="E19" s="26">
        <v>13.85</v>
      </c>
      <c r="F19" s="26">
        <v>9.0500000000000007</v>
      </c>
      <c r="G19" s="26">
        <v>181</v>
      </c>
      <c r="H19" s="26">
        <v>0.03</v>
      </c>
      <c r="I19" s="26">
        <v>0.61</v>
      </c>
      <c r="J19" s="26">
        <v>5.0999999999999996</v>
      </c>
      <c r="K19" s="26"/>
      <c r="L19" s="26">
        <v>11.46</v>
      </c>
      <c r="M19" s="26">
        <v>137.5</v>
      </c>
      <c r="N19" s="26">
        <v>28.36</v>
      </c>
      <c r="O19" s="26">
        <v>1.1499999999999999</v>
      </c>
    </row>
    <row r="20" spans="1:15" ht="16.5" thickBot="1" x14ac:dyDescent="0.3">
      <c r="A20" s="30">
        <v>297</v>
      </c>
      <c r="B20" s="24" t="s">
        <v>26</v>
      </c>
      <c r="C20" s="32">
        <v>207</v>
      </c>
      <c r="D20" s="32">
        <v>9.5</v>
      </c>
      <c r="E20" s="32">
        <v>7.7</v>
      </c>
      <c r="F20" s="32">
        <v>38.200000000000003</v>
      </c>
      <c r="G20" s="32">
        <v>264</v>
      </c>
      <c r="H20" s="32">
        <v>0.2</v>
      </c>
      <c r="I20" s="32">
        <v>1.1299999999999999</v>
      </c>
      <c r="J20" s="32">
        <v>0.05</v>
      </c>
      <c r="K20" s="32">
        <v>1.3</v>
      </c>
      <c r="L20" s="32">
        <v>70.66</v>
      </c>
      <c r="M20" s="32">
        <v>248.1</v>
      </c>
      <c r="N20" s="32">
        <v>174.7</v>
      </c>
      <c r="O20" s="32">
        <v>5.3</v>
      </c>
    </row>
    <row r="21" spans="1:15" ht="16.5" thickBot="1" x14ac:dyDescent="0.3">
      <c r="A21" s="21"/>
      <c r="B21" s="23" t="s">
        <v>27</v>
      </c>
      <c r="C21" s="26">
        <v>35</v>
      </c>
      <c r="D21" s="26">
        <v>2.76</v>
      </c>
      <c r="E21" s="26">
        <v>0.36</v>
      </c>
      <c r="F21" s="26">
        <v>16.899999999999999</v>
      </c>
      <c r="G21" s="26">
        <v>82.25</v>
      </c>
      <c r="H21" s="26">
        <v>0.04</v>
      </c>
      <c r="I21" s="26"/>
      <c r="J21" s="26"/>
      <c r="K21" s="26"/>
      <c r="L21" s="26">
        <v>8.0500000000000007</v>
      </c>
      <c r="M21" s="26">
        <v>30.45</v>
      </c>
      <c r="N21" s="26">
        <v>9.1999999999999993</v>
      </c>
      <c r="O21" s="26">
        <v>0.78</v>
      </c>
    </row>
    <row r="22" spans="1:15" ht="15.75" thickBot="1" x14ac:dyDescent="0.3">
      <c r="A22" s="21"/>
      <c r="B22" s="25" t="s">
        <v>36</v>
      </c>
      <c r="C22" s="32">
        <v>30</v>
      </c>
      <c r="D22" s="11">
        <v>2.31</v>
      </c>
      <c r="E22" s="11">
        <v>0.42</v>
      </c>
      <c r="F22" s="11">
        <v>11.3</v>
      </c>
      <c r="G22" s="11">
        <v>60.3</v>
      </c>
      <c r="H22" s="11">
        <v>0.06</v>
      </c>
      <c r="I22" s="11">
        <v>0</v>
      </c>
      <c r="J22" s="11">
        <v>0</v>
      </c>
      <c r="K22" s="11">
        <v>0.69</v>
      </c>
      <c r="L22" s="11">
        <v>9.9</v>
      </c>
      <c r="M22" s="11">
        <v>58.2</v>
      </c>
      <c r="N22" s="11">
        <v>17.100000000000001</v>
      </c>
      <c r="O22" s="11">
        <v>1.35</v>
      </c>
    </row>
    <row r="23" spans="1:15" ht="15.75" thickBot="1" x14ac:dyDescent="0.3">
      <c r="A23" s="21"/>
      <c r="B23" s="31" t="s">
        <v>35</v>
      </c>
      <c r="C23" s="33">
        <v>200</v>
      </c>
      <c r="D23" s="34">
        <v>0.2</v>
      </c>
      <c r="E23" s="34">
        <v>0.2</v>
      </c>
      <c r="F23" s="34">
        <v>26.4</v>
      </c>
      <c r="G23" s="34">
        <v>108</v>
      </c>
      <c r="H23" s="34">
        <v>0</v>
      </c>
      <c r="I23" s="34">
        <v>2.6</v>
      </c>
      <c r="J23" s="34">
        <v>0</v>
      </c>
      <c r="K23" s="34">
        <v>0</v>
      </c>
      <c r="L23" s="34">
        <v>10</v>
      </c>
      <c r="M23" s="34">
        <v>2</v>
      </c>
      <c r="N23" s="34">
        <v>4</v>
      </c>
      <c r="O23" s="34">
        <v>0.6</v>
      </c>
    </row>
    <row r="24" spans="1:15" ht="15.75" thickBot="1" x14ac:dyDescent="0.3">
      <c r="A24" s="21"/>
      <c r="B24" s="37" t="s">
        <v>23</v>
      </c>
      <c r="C24" s="38">
        <v>897</v>
      </c>
      <c r="D24" s="43">
        <f>SUM(D17+D18+D19+D20+D21+D22+D23)</f>
        <v>31.479999999999997</v>
      </c>
      <c r="E24" s="43">
        <f>SUM(E17+E18+E19+E20+E21+E22+E23)</f>
        <v>28.213000000000001</v>
      </c>
      <c r="F24" s="43">
        <f>SUM(F17+F18+F19+F20+F21+F22+F23)</f>
        <v>119.4</v>
      </c>
      <c r="G24" s="43">
        <f>SUM(G17+G18+G19+G20+G21+G22+G23)</f>
        <v>851.15</v>
      </c>
      <c r="H24" s="43">
        <f>SUM(H17+H18+H19+H20+H21+H22+H23)</f>
        <v>0.42</v>
      </c>
      <c r="I24" s="43">
        <f>SUM(I17+I18+I19+I20+I21+I22+I23)</f>
        <v>10.96</v>
      </c>
      <c r="J24" s="43">
        <f>SUM(J17+J18+J19+J20+J21+J22+J23)</f>
        <v>5.637999999999999</v>
      </c>
      <c r="K24" s="43">
        <f>SUM(K17+K18+K19+K20+K21+K22+K23)</f>
        <v>2.633</v>
      </c>
      <c r="L24" s="43">
        <f>SUM(L17+L18+L19+L20+L21+L22+L23)</f>
        <v>142.73999999999998</v>
      </c>
      <c r="M24" s="43">
        <f>SUM(M17+M18+M19+M20+M21+M22+M23)</f>
        <v>629.35000000000014</v>
      </c>
      <c r="N24" s="43">
        <f>SUM(N17+N18+N19+N20+N21+N22+N23)</f>
        <v>264.74</v>
      </c>
      <c r="O24" s="43">
        <f>SUM(O17+O18+O19+O20+O21+O22+O23)</f>
        <v>11.414999999999997</v>
      </c>
    </row>
    <row r="25" spans="1:15" ht="16.5" thickBot="1" x14ac:dyDescent="0.3">
      <c r="A25" s="16"/>
      <c r="B25" s="39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 x14ac:dyDescent="0.25">
      <c r="A26" s="9"/>
      <c r="B26" s="10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5.75" x14ac:dyDescent="0.25">
      <c r="A27" s="6"/>
      <c r="B27" s="1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ht="15.75" thickBot="1" x14ac:dyDescent="0.3">
      <c r="A28" s="5"/>
      <c r="B28" s="39" t="s">
        <v>29</v>
      </c>
      <c r="C28" s="28">
        <f>SUM(C14+C24)</f>
        <v>1445</v>
      </c>
      <c r="D28" s="28">
        <f>SUM(D14+D24)</f>
        <v>47.73</v>
      </c>
      <c r="E28" s="28">
        <f>SUM(E14+E24)</f>
        <v>52.853000000000002</v>
      </c>
      <c r="F28" s="28">
        <f>SUM(F14+F24)</f>
        <v>215.62</v>
      </c>
      <c r="G28" s="28">
        <f>SUM(G14+G24)</f>
        <v>1520.25</v>
      </c>
      <c r="H28" s="28">
        <f>SUM(H14+H24)</f>
        <v>0.69100000000000006</v>
      </c>
      <c r="I28" s="28">
        <f>SUM(I14+I24)</f>
        <v>11.5</v>
      </c>
      <c r="J28" s="28">
        <f>SUM(J14+J24)</f>
        <v>86.313000000000002</v>
      </c>
      <c r="K28" s="28">
        <f>SUM(K14+K24)</f>
        <v>4.2530000000000001</v>
      </c>
      <c r="L28" s="28">
        <f>SUM(L14+L24)</f>
        <v>389.87</v>
      </c>
      <c r="M28" s="28">
        <f>SUM(M14+M24)</f>
        <v>958.30000000000018</v>
      </c>
      <c r="N28" s="28">
        <f>SUM(N14+N24)</f>
        <v>355.28</v>
      </c>
      <c r="O28" s="28">
        <f>SUM(O14+O24)</f>
        <v>14.604999999999997</v>
      </c>
    </row>
    <row r="29" spans="1:15" x14ac:dyDescent="0.25">
      <c r="A29" s="5"/>
      <c r="B29" s="1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5"/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6" spans="15:15" x14ac:dyDescent="0.25">
      <c r="O36" s="47">
        <v>7</v>
      </c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2025-04-16T07:59:37Z</cp:lastPrinted>
  <dcterms:created xsi:type="dcterms:W3CDTF">2022-08-04T09:39:44Z</dcterms:created>
  <dcterms:modified xsi:type="dcterms:W3CDTF">2025-04-16T08:02:00Z</dcterms:modified>
</cp:coreProperties>
</file>