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720" yWindow="600" windowWidth="15600" windowHeight="744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D14" i="1" l="1"/>
  <c r="C24" i="1"/>
  <c r="C29" i="1" s="1"/>
  <c r="E24" i="1"/>
  <c r="F24" i="1"/>
  <c r="G24" i="1"/>
  <c r="H24" i="1"/>
  <c r="I24" i="1"/>
  <c r="J24" i="1"/>
  <c r="K24" i="1"/>
  <c r="L24" i="1"/>
  <c r="M24" i="1"/>
  <c r="N24" i="1"/>
  <c r="O24" i="1"/>
  <c r="D24" i="1"/>
  <c r="D29" i="1" l="1"/>
  <c r="E14" i="1"/>
  <c r="E29" i="1" s="1"/>
  <c r="F14" i="1"/>
  <c r="F29" i="1" s="1"/>
  <c r="G14" i="1"/>
  <c r="G29" i="1" s="1"/>
  <c r="H14" i="1"/>
  <c r="H29" i="1" s="1"/>
  <c r="I14" i="1"/>
  <c r="I29" i="1" s="1"/>
  <c r="J14" i="1"/>
  <c r="J29" i="1" s="1"/>
  <c r="K14" i="1"/>
  <c r="K29" i="1" s="1"/>
  <c r="L14" i="1"/>
  <c r="L29" i="1" s="1"/>
  <c r="M14" i="1"/>
  <c r="M29" i="1" s="1"/>
  <c r="N14" i="1"/>
  <c r="N29" i="1" s="1"/>
  <c r="O14" i="1"/>
  <c r="O29" i="1" s="1"/>
</calcChain>
</file>

<file path=xl/sharedStrings.xml><?xml version="1.0" encoding="utf-8"?>
<sst xmlns="http://schemas.openxmlformats.org/spreadsheetml/2006/main" count="36" uniqueCount="34">
  <si>
    <t>№</t>
  </si>
  <si>
    <t>Приём пищи, наименование блюда</t>
  </si>
  <si>
    <t>Масса порц.</t>
  </si>
  <si>
    <t>Пищевые вещества ( г)</t>
  </si>
  <si>
    <t>Энерг. цен-ть</t>
  </si>
  <si>
    <t>Витамины ( мг )</t>
  </si>
  <si>
    <t>Минеральные вещества ( мг )</t>
  </si>
  <si>
    <t>Рец.</t>
  </si>
  <si>
    <t>Б</t>
  </si>
  <si>
    <t>Ж</t>
  </si>
  <si>
    <t>У</t>
  </si>
  <si>
    <t>В1</t>
  </si>
  <si>
    <t>С</t>
  </si>
  <si>
    <t>А</t>
  </si>
  <si>
    <t>Е</t>
  </si>
  <si>
    <t>Ca</t>
  </si>
  <si>
    <t>P</t>
  </si>
  <si>
    <t>Mg</t>
  </si>
  <si>
    <t>Fe</t>
  </si>
  <si>
    <t>Хлеб пшеничный 1 с</t>
  </si>
  <si>
    <t xml:space="preserve">Щи из свежей капусты со сметаной </t>
  </si>
  <si>
    <t>Хлеб ржано-пшеничный</t>
  </si>
  <si>
    <t>Итого за день</t>
  </si>
  <si>
    <t>Каша рисовая молочная жидкая с маслом</t>
  </si>
  <si>
    <t>Чай с лимоном с сахаром</t>
  </si>
  <si>
    <t xml:space="preserve">Итого </t>
  </si>
  <si>
    <t xml:space="preserve">Обед </t>
  </si>
  <si>
    <t>Огурец свежий  (нарезка порционно) </t>
  </si>
  <si>
    <t>Макароны отварные с маслом</t>
  </si>
  <si>
    <t>1 день</t>
  </si>
  <si>
    <t>Кондитерское изделие</t>
  </si>
  <si>
    <t>Биточки из говядины</t>
  </si>
  <si>
    <t>Завтрак</t>
  </si>
  <si>
    <t>Сок фруктовый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</si>
</sst>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Cambria"/>
      <family val="1"/>
      <charset val="204"/>
    </font>
    <font>
      <sz val="11"/>
      <color rgb="FF000000"/>
      <name val="Calibri"/>
      <family val="2"/>
      <charset val="204"/>
      <scheme val="minor"/>
    </font>
    <font>
      <sz val="12"/>
      <color rgb="FF000000"/>
      <name val="Calibri"/>
      <family val="2"/>
      <charset val="204"/>
      <scheme val="minor"/>
    </font>
    <font>
      <b/>
      <sz val="12"/>
      <color rgb="FF000000"/>
      <name val="Cambria"/>
      <family val="1"/>
      <charset val="204"/>
    </font>
    <font>
      <sz val="12"/>
      <color theme="1"/>
      <name val="Cambria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0"/>
      <color rgb="FF000000"/>
      <name val="Calibri"/>
      <family val="2"/>
      <charset val="204"/>
      <scheme val="minor"/>
    </font>
    <font>
      <b/>
      <sz val="11"/>
      <color rgb="FF000000"/>
      <name val="Cambria"/>
      <family val="1"/>
      <charset val="204"/>
    </font>
    <font>
      <sz val="11"/>
      <color theme="1"/>
      <name val="Calibri"/>
      <family val="2"/>
      <charset val="204"/>
    </font>
    <font>
      <b/>
      <sz val="18"/>
      <color theme="1"/>
      <name val="Calibri"/>
      <family val="2"/>
      <charset val="204"/>
      <scheme val="minor"/>
    </font>
    <font>
      <b/>
      <sz val="14"/>
      <color theme="1"/>
      <name val="Cambria"/>
      <family val="1"/>
      <charset val="204"/>
      <scheme val="major"/>
    </font>
    <font>
      <b/>
      <sz val="14"/>
      <color theme="1"/>
      <name val="Cambria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3" fillId="0" borderId="1" xfId="0" applyFont="1" applyBorder="1" applyAlignment="1">
      <alignment horizontal="center" wrapText="1"/>
    </xf>
    <xf numFmtId="0" fontId="0" fillId="0" borderId="1" xfId="0" applyBorder="1"/>
    <xf numFmtId="0" fontId="0" fillId="0" borderId="1" xfId="0" applyFont="1" applyBorder="1"/>
    <xf numFmtId="0" fontId="0" fillId="0" borderId="1" xfId="0" applyBorder="1" applyAlignment="1">
      <alignment horizontal="center"/>
    </xf>
    <xf numFmtId="0" fontId="3" fillId="0" borderId="3" xfId="0" applyFont="1" applyBorder="1" applyAlignment="1">
      <alignment horizontal="center" wrapText="1"/>
    </xf>
    <xf numFmtId="0" fontId="4" fillId="0" borderId="1" xfId="0" applyFont="1" applyBorder="1" applyAlignment="1">
      <alignment horizontal="right" vertical="top" wrapText="1"/>
    </xf>
    <xf numFmtId="0" fontId="1" fillId="0" borderId="1" xfId="0" applyFont="1" applyBorder="1"/>
    <xf numFmtId="0" fontId="5" fillId="0" borderId="1" xfId="0" applyFont="1" applyBorder="1" applyAlignment="1">
      <alignment horizontal="right" vertical="top" wrapText="1"/>
    </xf>
    <xf numFmtId="0" fontId="6" fillId="0" borderId="0" xfId="0" applyFont="1"/>
    <xf numFmtId="0" fontId="6" fillId="0" borderId="1" xfId="0" applyFont="1" applyBorder="1" applyAlignment="1">
      <alignment wrapText="1"/>
    </xf>
    <xf numFmtId="0" fontId="6" fillId="0" borderId="1" xfId="0" applyFont="1" applyBorder="1" applyAlignment="1">
      <alignment horizontal="center" wrapText="1"/>
    </xf>
    <xf numFmtId="0" fontId="0" fillId="0" borderId="4" xfId="0" applyBorder="1" applyAlignment="1">
      <alignment horizontal="center" vertical="center"/>
    </xf>
    <xf numFmtId="0" fontId="7" fillId="0" borderId="5" xfId="0" applyFont="1" applyBorder="1" applyAlignment="1">
      <alignment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vertical="center"/>
    </xf>
    <xf numFmtId="0" fontId="4" fillId="0" borderId="7" xfId="0" applyFont="1" applyBorder="1" applyAlignment="1">
      <alignment vertical="center"/>
    </xf>
    <xf numFmtId="0" fontId="7" fillId="0" borderId="6" xfId="0" applyFont="1" applyBorder="1" applyAlignment="1">
      <alignment horizontal="center" vertical="center"/>
    </xf>
    <xf numFmtId="0" fontId="10" fillId="0" borderId="7" xfId="0" applyFont="1" applyBorder="1" applyAlignment="1">
      <alignment horizontal="right" vertical="center"/>
    </xf>
    <xf numFmtId="0" fontId="8" fillId="0" borderId="7" xfId="0" applyFont="1" applyBorder="1" applyAlignment="1">
      <alignment vertical="center"/>
    </xf>
    <xf numFmtId="0" fontId="8" fillId="0" borderId="7" xfId="0" applyFont="1" applyBorder="1" applyAlignment="1">
      <alignment horizontal="center" vertical="center"/>
    </xf>
    <xf numFmtId="0" fontId="3" fillId="0" borderId="7" xfId="0" applyFont="1" applyBorder="1" applyAlignment="1">
      <alignment vertical="center"/>
    </xf>
    <xf numFmtId="0" fontId="11" fillId="0" borderId="7" xfId="0" applyFont="1" applyBorder="1" applyAlignment="1">
      <alignment vertical="center"/>
    </xf>
    <xf numFmtId="0" fontId="12" fillId="0" borderId="0" xfId="0" applyFont="1"/>
    <xf numFmtId="0" fontId="0" fillId="0" borderId="7" xfId="0" applyFon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5" xfId="0" applyBorder="1" applyAlignment="1">
      <alignment horizontal="right" vertical="center"/>
    </xf>
    <xf numFmtId="0" fontId="3" fillId="0" borderId="1" xfId="0" applyFont="1" applyBorder="1" applyAlignment="1">
      <alignment horizontal="right" wrapText="1"/>
    </xf>
    <xf numFmtId="0" fontId="3" fillId="0" borderId="7" xfId="0" applyFont="1" applyBorder="1" applyAlignment="1">
      <alignment horizontal="right" vertical="center"/>
    </xf>
    <xf numFmtId="0" fontId="9" fillId="0" borderId="7" xfId="0" applyFont="1" applyBorder="1" applyAlignment="1">
      <alignment horizontal="right" vertical="center"/>
    </xf>
    <xf numFmtId="0" fontId="3" fillId="0" borderId="3" xfId="0" applyFont="1" applyBorder="1" applyAlignment="1">
      <alignment horizontal="right" wrapText="1"/>
    </xf>
    <xf numFmtId="0" fontId="0" fillId="0" borderId="7" xfId="0" applyBorder="1" applyAlignment="1">
      <alignment horizontal="right" vertical="center"/>
    </xf>
    <xf numFmtId="0" fontId="11" fillId="0" borderId="7" xfId="0" applyFont="1" applyBorder="1" applyAlignment="1">
      <alignment horizontal="right" vertical="center"/>
    </xf>
    <xf numFmtId="0" fontId="1" fillId="0" borderId="7" xfId="0" applyFont="1" applyBorder="1" applyAlignment="1">
      <alignment horizontal="right" vertical="center"/>
    </xf>
    <xf numFmtId="0" fontId="13" fillId="0" borderId="1" xfId="0" applyFont="1" applyBorder="1" applyAlignment="1">
      <alignment horizontal="center" wrapText="1"/>
    </xf>
    <xf numFmtId="0" fontId="14" fillId="0" borderId="7" xfId="0" applyFont="1" applyBorder="1" applyAlignment="1">
      <alignment horizontal="center" vertical="center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vertical="top" wrapText="1"/>
    </xf>
    <xf numFmtId="0" fontId="0" fillId="0" borderId="3" xfId="0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6"/>
  <sheetViews>
    <sheetView tabSelected="1" view="pageLayout" topLeftCell="A4" workbookViewId="0">
      <selection activeCell="M22" sqref="M22"/>
    </sheetView>
  </sheetViews>
  <sheetFormatPr defaultRowHeight="15" x14ac:dyDescent="0.25"/>
  <cols>
    <col min="1" max="1" width="4.140625" customWidth="1"/>
    <col min="2" max="2" width="37.28515625" customWidth="1"/>
    <col min="3" max="3" width="7.7109375" customWidth="1"/>
    <col min="4" max="5" width="7.28515625" customWidth="1"/>
    <col min="6" max="6" width="7.140625" customWidth="1"/>
    <col min="7" max="7" width="8.140625" customWidth="1"/>
    <col min="8" max="9" width="7.5703125" customWidth="1"/>
    <col min="10" max="10" width="7.85546875" customWidth="1"/>
    <col min="11" max="11" width="8" customWidth="1"/>
    <col min="12" max="12" width="7.85546875" customWidth="1"/>
    <col min="13" max="13" width="8" customWidth="1"/>
    <col min="14" max="14" width="8.5703125" customWidth="1"/>
    <col min="15" max="15" width="8.28515625" customWidth="1"/>
  </cols>
  <sheetData>
    <row r="1" spans="1:15" ht="15.75" x14ac:dyDescent="0.25">
      <c r="A1" s="11"/>
    </row>
    <row r="2" spans="1:15" ht="15.75" x14ac:dyDescent="0.25">
      <c r="A2" s="11"/>
    </row>
    <row r="3" spans="1:15" ht="23.25" x14ac:dyDescent="0.35">
      <c r="A3" s="11"/>
      <c r="B3" s="25" t="s">
        <v>29</v>
      </c>
    </row>
    <row r="4" spans="1:15" ht="15.75" x14ac:dyDescent="0.25">
      <c r="A4" s="11"/>
    </row>
    <row r="5" spans="1:15" x14ac:dyDescent="0.25">
      <c r="A5" s="1" t="s">
        <v>0</v>
      </c>
      <c r="B5" s="39" t="s">
        <v>1</v>
      </c>
      <c r="C5" s="39" t="s">
        <v>2</v>
      </c>
      <c r="D5" s="38" t="s">
        <v>3</v>
      </c>
      <c r="E5" s="38"/>
      <c r="F5" s="38"/>
      <c r="G5" s="40" t="s">
        <v>4</v>
      </c>
      <c r="H5" s="38" t="s">
        <v>5</v>
      </c>
      <c r="I5" s="38"/>
      <c r="J5" s="38"/>
      <c r="K5" s="38"/>
      <c r="L5" s="38" t="s">
        <v>6</v>
      </c>
      <c r="M5" s="38"/>
      <c r="N5" s="38"/>
      <c r="O5" s="38"/>
    </row>
    <row r="6" spans="1:15" ht="26.25" x14ac:dyDescent="0.25">
      <c r="A6" s="1" t="s">
        <v>7</v>
      </c>
      <c r="B6" s="39"/>
      <c r="C6" s="39"/>
      <c r="D6" s="2" t="s">
        <v>8</v>
      </c>
      <c r="E6" s="2" t="s">
        <v>9</v>
      </c>
      <c r="F6" s="2" t="s">
        <v>10</v>
      </c>
      <c r="G6" s="41"/>
      <c r="H6" s="2" t="s">
        <v>11</v>
      </c>
      <c r="I6" s="2" t="s">
        <v>12</v>
      </c>
      <c r="J6" s="2" t="s">
        <v>13</v>
      </c>
      <c r="K6" s="2" t="s">
        <v>14</v>
      </c>
      <c r="L6" s="2" t="s">
        <v>15</v>
      </c>
      <c r="M6" s="2" t="s">
        <v>16</v>
      </c>
      <c r="N6" s="2" t="s">
        <v>17</v>
      </c>
      <c r="O6" s="2" t="s">
        <v>18</v>
      </c>
    </row>
    <row r="7" spans="1:15" x14ac:dyDescent="0.25">
      <c r="A7" s="1">
        <v>1</v>
      </c>
      <c r="B7" s="1">
        <v>2</v>
      </c>
      <c r="C7" s="1">
        <v>3</v>
      </c>
      <c r="D7" s="1">
        <v>4</v>
      </c>
      <c r="E7" s="1">
        <v>5</v>
      </c>
      <c r="F7" s="1">
        <v>6</v>
      </c>
      <c r="G7" s="1">
        <v>7</v>
      </c>
      <c r="H7" s="1">
        <v>8</v>
      </c>
      <c r="I7" s="1">
        <v>9</v>
      </c>
      <c r="J7" s="1">
        <v>10</v>
      </c>
      <c r="K7" s="1">
        <v>11</v>
      </c>
      <c r="L7" s="1">
        <v>12</v>
      </c>
      <c r="M7" s="1">
        <v>13</v>
      </c>
      <c r="N7" s="1">
        <v>14</v>
      </c>
      <c r="O7" s="1">
        <v>15</v>
      </c>
    </row>
    <row r="8" spans="1:15" ht="18.75" thickBot="1" x14ac:dyDescent="0.3">
      <c r="A8" s="1"/>
      <c r="B8" s="36" t="s">
        <v>32</v>
      </c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</row>
    <row r="9" spans="1:15" ht="16.5" thickBot="1" x14ac:dyDescent="0.3">
      <c r="A9" s="14">
        <v>311</v>
      </c>
      <c r="B9" s="15" t="s">
        <v>23</v>
      </c>
      <c r="C9" s="28">
        <v>258</v>
      </c>
      <c r="D9" s="29">
        <v>6.3</v>
      </c>
      <c r="E9" s="29">
        <v>10.199999999999999</v>
      </c>
      <c r="F9" s="29">
        <v>37.9</v>
      </c>
      <c r="G9" s="29">
        <v>269</v>
      </c>
      <c r="H9" s="29">
        <v>0.06</v>
      </c>
      <c r="I9" s="29">
        <v>0.27</v>
      </c>
      <c r="J9" s="29">
        <v>7.8E-2</v>
      </c>
      <c r="K9" s="29">
        <v>0.35</v>
      </c>
      <c r="L9" s="29">
        <v>152.51</v>
      </c>
      <c r="M9" s="29">
        <v>153.4</v>
      </c>
      <c r="N9" s="29">
        <v>33.93</v>
      </c>
      <c r="O9" s="29">
        <v>0.52</v>
      </c>
    </row>
    <row r="10" spans="1:15" ht="16.5" thickBot="1" x14ac:dyDescent="0.3">
      <c r="A10" s="16">
        <v>685</v>
      </c>
      <c r="B10" s="18" t="s">
        <v>24</v>
      </c>
      <c r="C10" s="31">
        <v>200</v>
      </c>
      <c r="D10" s="32">
        <v>0.2</v>
      </c>
      <c r="E10" s="32">
        <v>0.1</v>
      </c>
      <c r="F10" s="32">
        <v>13.9</v>
      </c>
      <c r="G10" s="32">
        <v>55</v>
      </c>
      <c r="H10" s="32">
        <v>0</v>
      </c>
      <c r="I10" s="32">
        <v>0.01</v>
      </c>
      <c r="J10" s="32">
        <v>0</v>
      </c>
      <c r="K10" s="32">
        <v>1.1200000000000001</v>
      </c>
      <c r="L10" s="32">
        <v>2.86</v>
      </c>
      <c r="M10" s="32">
        <v>0.73</v>
      </c>
      <c r="N10" s="32">
        <v>1.34</v>
      </c>
      <c r="O10" s="32">
        <v>0.08</v>
      </c>
    </row>
    <row r="11" spans="1:15" ht="16.5" thickBot="1" x14ac:dyDescent="0.3">
      <c r="A11" s="16"/>
      <c r="B11" s="18" t="s">
        <v>19</v>
      </c>
      <c r="C11" s="30">
        <v>30</v>
      </c>
      <c r="D11" s="27">
        <v>2.37</v>
      </c>
      <c r="E11" s="27">
        <v>0.3</v>
      </c>
      <c r="F11" s="27">
        <v>14.5</v>
      </c>
      <c r="G11" s="27">
        <v>70.5</v>
      </c>
      <c r="H11" s="27">
        <v>4.8000000000000001E-2</v>
      </c>
      <c r="I11" s="27">
        <v>0</v>
      </c>
      <c r="J11" s="27">
        <v>0</v>
      </c>
      <c r="K11" s="27">
        <v>0.39</v>
      </c>
      <c r="L11" s="27">
        <v>6.9</v>
      </c>
      <c r="M11" s="27">
        <v>26.1</v>
      </c>
      <c r="N11" s="27">
        <v>9.9</v>
      </c>
      <c r="O11" s="27">
        <v>0.6</v>
      </c>
    </row>
    <row r="12" spans="1:15" ht="15.75" thickBot="1" x14ac:dyDescent="0.3">
      <c r="A12" s="16"/>
      <c r="B12" s="26" t="s">
        <v>30</v>
      </c>
      <c r="C12" s="30">
        <v>30</v>
      </c>
      <c r="D12" s="27">
        <v>2.25</v>
      </c>
      <c r="E12" s="27">
        <v>2.94</v>
      </c>
      <c r="F12" s="27">
        <v>22.32</v>
      </c>
      <c r="G12" s="27">
        <v>125</v>
      </c>
      <c r="H12" s="27">
        <v>0.02</v>
      </c>
      <c r="I12" s="27">
        <v>0</v>
      </c>
      <c r="J12" s="27">
        <v>0.3</v>
      </c>
      <c r="K12" s="27">
        <v>0</v>
      </c>
      <c r="L12" s="27">
        <v>6</v>
      </c>
      <c r="M12" s="27">
        <v>27</v>
      </c>
      <c r="N12" s="27">
        <v>6</v>
      </c>
      <c r="O12" s="27">
        <v>0.63</v>
      </c>
    </row>
    <row r="13" spans="1:15" ht="15.75" thickBot="1" x14ac:dyDescent="0.3">
      <c r="A13" s="16"/>
      <c r="B13" s="26"/>
      <c r="C13" s="30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</row>
    <row r="14" spans="1:15" ht="16.5" thickBot="1" x14ac:dyDescent="0.3">
      <c r="A14" s="19"/>
      <c r="B14" s="20" t="s">
        <v>25</v>
      </c>
      <c r="C14" s="35">
        <v>518</v>
      </c>
      <c r="D14" s="9">
        <f t="shared" ref="D14:O14" si="0">SUM(D9:D13)</f>
        <v>11.120000000000001</v>
      </c>
      <c r="E14" s="9">
        <f t="shared" si="0"/>
        <v>13.54</v>
      </c>
      <c r="F14" s="9">
        <f t="shared" si="0"/>
        <v>88.62</v>
      </c>
      <c r="G14" s="9">
        <f t="shared" si="0"/>
        <v>519.5</v>
      </c>
      <c r="H14" s="9">
        <f t="shared" si="0"/>
        <v>0.128</v>
      </c>
      <c r="I14" s="9">
        <f t="shared" si="0"/>
        <v>0.28000000000000003</v>
      </c>
      <c r="J14" s="9">
        <f t="shared" si="0"/>
        <v>0.378</v>
      </c>
      <c r="K14" s="9">
        <f t="shared" si="0"/>
        <v>1.8600000000000003</v>
      </c>
      <c r="L14" s="9">
        <f t="shared" si="0"/>
        <v>168.27</v>
      </c>
      <c r="M14" s="9">
        <f t="shared" si="0"/>
        <v>207.23</v>
      </c>
      <c r="N14" s="9">
        <f t="shared" si="0"/>
        <v>51.17</v>
      </c>
      <c r="O14" s="9">
        <f t="shared" si="0"/>
        <v>1.83</v>
      </c>
    </row>
    <row r="15" spans="1:15" ht="16.5" thickBot="1" x14ac:dyDescent="0.3">
      <c r="A15" s="19"/>
      <c r="B15" s="21"/>
      <c r="C15" s="22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</row>
    <row r="16" spans="1:15" ht="18.75" thickBot="1" x14ac:dyDescent="0.3">
      <c r="A16" s="19"/>
      <c r="B16" s="37" t="s">
        <v>26</v>
      </c>
      <c r="C16" s="22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</row>
    <row r="17" spans="1:15" ht="16.5" thickBot="1" x14ac:dyDescent="0.3">
      <c r="A17" s="19"/>
      <c r="B17" s="17" t="s">
        <v>27</v>
      </c>
      <c r="C17" s="33">
        <v>60</v>
      </c>
      <c r="D17" s="29">
        <v>0.44</v>
      </c>
      <c r="E17" s="29">
        <v>6.3E-2</v>
      </c>
      <c r="F17" s="29">
        <v>1.2</v>
      </c>
      <c r="G17" s="29">
        <v>7</v>
      </c>
      <c r="H17" s="29">
        <v>0.02</v>
      </c>
      <c r="I17" s="29">
        <v>4.4000000000000004</v>
      </c>
      <c r="J17" s="29">
        <v>1.7999999999999999E-2</v>
      </c>
      <c r="K17" s="29">
        <v>6.3E-2</v>
      </c>
      <c r="L17" s="29">
        <v>10.71</v>
      </c>
      <c r="M17" s="29">
        <v>18.899999999999999</v>
      </c>
      <c r="N17" s="29">
        <v>8.82</v>
      </c>
      <c r="O17" s="29">
        <v>0.315</v>
      </c>
    </row>
    <row r="18" spans="1:15" ht="16.5" thickBot="1" x14ac:dyDescent="0.3">
      <c r="A18" s="19">
        <v>124</v>
      </c>
      <c r="B18" s="23" t="s">
        <v>20</v>
      </c>
      <c r="C18" s="30">
        <v>260</v>
      </c>
      <c r="D18" s="29">
        <v>1.67</v>
      </c>
      <c r="E18" s="29">
        <v>5.0599999999999996</v>
      </c>
      <c r="F18" s="29">
        <v>8.51</v>
      </c>
      <c r="G18" s="29">
        <v>86.26</v>
      </c>
      <c r="H18" s="29">
        <v>0.06</v>
      </c>
      <c r="I18" s="29">
        <v>14.43</v>
      </c>
      <c r="J18" s="29">
        <v>0.19</v>
      </c>
      <c r="K18" s="29">
        <v>0.18</v>
      </c>
      <c r="L18" s="29">
        <v>35.380000000000003</v>
      </c>
      <c r="M18" s="29">
        <v>42.9</v>
      </c>
      <c r="N18" s="29">
        <v>17.260000000000002</v>
      </c>
      <c r="O18" s="29">
        <v>0.62</v>
      </c>
    </row>
    <row r="19" spans="1:15" ht="16.5" thickBot="1" x14ac:dyDescent="0.3">
      <c r="A19" s="19">
        <v>451</v>
      </c>
      <c r="B19" s="17" t="s">
        <v>31</v>
      </c>
      <c r="C19" s="23">
        <v>90</v>
      </c>
      <c r="D19" s="23">
        <v>13.05</v>
      </c>
      <c r="E19" s="23">
        <v>10.8</v>
      </c>
      <c r="F19" s="23">
        <v>11.52</v>
      </c>
      <c r="G19" s="23">
        <v>196.2</v>
      </c>
      <c r="H19" s="23">
        <v>5.3999999999999999E-2</v>
      </c>
      <c r="I19" s="23">
        <v>4.4999999999999998E-2</v>
      </c>
      <c r="J19" s="23">
        <v>2E-3</v>
      </c>
      <c r="K19" s="23">
        <v>2.82</v>
      </c>
      <c r="L19" s="23">
        <v>31.29</v>
      </c>
      <c r="M19" s="23">
        <v>126.09</v>
      </c>
      <c r="N19" s="23">
        <v>24.89</v>
      </c>
      <c r="O19" s="23">
        <v>23.69</v>
      </c>
    </row>
    <row r="20" spans="1:15" ht="16.5" thickBot="1" x14ac:dyDescent="0.3">
      <c r="A20" s="19">
        <v>332</v>
      </c>
      <c r="B20" s="23" t="s">
        <v>28</v>
      </c>
      <c r="C20" s="23">
        <v>155</v>
      </c>
      <c r="D20" s="23">
        <v>5.5</v>
      </c>
      <c r="E20" s="23">
        <v>4.2</v>
      </c>
      <c r="F20" s="23">
        <v>33.369999999999997</v>
      </c>
      <c r="G20" s="23">
        <v>196.5</v>
      </c>
      <c r="H20" s="23">
        <v>6.7000000000000004E-2</v>
      </c>
      <c r="I20" s="23">
        <v>0</v>
      </c>
      <c r="J20" s="23">
        <v>1.7000000000000001E-2</v>
      </c>
      <c r="K20" s="23">
        <v>8.4000000000000005E-2</v>
      </c>
      <c r="L20" s="23">
        <v>9.3000000000000007</v>
      </c>
      <c r="M20" s="23">
        <v>40.56</v>
      </c>
      <c r="N20" s="23">
        <v>7.3</v>
      </c>
      <c r="O20" s="23">
        <v>0.74</v>
      </c>
    </row>
    <row r="21" spans="1:15" ht="16.5" thickBot="1" x14ac:dyDescent="0.3">
      <c r="A21" s="19">
        <v>639</v>
      </c>
      <c r="B21" s="24" t="s">
        <v>33</v>
      </c>
      <c r="C21" s="34">
        <v>200</v>
      </c>
      <c r="D21" s="29">
        <v>0.2</v>
      </c>
      <c r="E21" s="29">
        <v>0.2</v>
      </c>
      <c r="F21" s="29">
        <v>26.4</v>
      </c>
      <c r="G21" s="29">
        <v>108</v>
      </c>
      <c r="H21" s="29">
        <v>0</v>
      </c>
      <c r="I21" s="29">
        <v>2.6</v>
      </c>
      <c r="J21" s="29">
        <v>0</v>
      </c>
      <c r="K21" s="29">
        <v>0</v>
      </c>
      <c r="L21" s="29">
        <v>10</v>
      </c>
      <c r="M21" s="29">
        <v>2</v>
      </c>
      <c r="N21" s="29">
        <v>4</v>
      </c>
      <c r="O21" s="29">
        <v>0.6</v>
      </c>
    </row>
    <row r="22" spans="1:15" ht="16.5" thickBot="1" x14ac:dyDescent="0.3">
      <c r="A22" s="19"/>
      <c r="B22" s="23" t="s">
        <v>19</v>
      </c>
      <c r="C22" s="30">
        <v>30</v>
      </c>
      <c r="D22" s="32">
        <v>2.37</v>
      </c>
      <c r="E22" s="32">
        <v>0.3</v>
      </c>
      <c r="F22" s="32">
        <v>14.5</v>
      </c>
      <c r="G22" s="32">
        <v>70.5</v>
      </c>
      <c r="H22" s="32">
        <v>4.8000000000000001E-2</v>
      </c>
      <c r="I22" s="32">
        <v>0</v>
      </c>
      <c r="J22" s="32">
        <v>0</v>
      </c>
      <c r="K22" s="32">
        <v>0.39</v>
      </c>
      <c r="L22" s="32">
        <v>6.9</v>
      </c>
      <c r="M22" s="32">
        <v>26.1</v>
      </c>
      <c r="N22" s="32">
        <v>9.9</v>
      </c>
      <c r="O22" s="32">
        <v>0.6</v>
      </c>
    </row>
    <row r="23" spans="1:15" ht="16.5" thickBot="1" x14ac:dyDescent="0.3">
      <c r="A23" s="19"/>
      <c r="B23" s="23" t="s">
        <v>21</v>
      </c>
      <c r="C23" s="30">
        <v>30</v>
      </c>
      <c r="D23" s="27">
        <v>2.31</v>
      </c>
      <c r="E23" s="27">
        <v>0.42</v>
      </c>
      <c r="F23" s="27">
        <v>11.3</v>
      </c>
      <c r="G23" s="27">
        <v>60.3</v>
      </c>
      <c r="H23" s="27">
        <v>0.06</v>
      </c>
      <c r="I23" s="27">
        <v>0</v>
      </c>
      <c r="J23" s="27">
        <v>0</v>
      </c>
      <c r="K23" s="27">
        <v>0.69</v>
      </c>
      <c r="L23" s="27">
        <v>9.9</v>
      </c>
      <c r="M23" s="27">
        <v>58.2</v>
      </c>
      <c r="N23" s="27">
        <v>17.100000000000001</v>
      </c>
      <c r="O23" s="27">
        <v>1.35</v>
      </c>
    </row>
    <row r="24" spans="1:15" ht="16.5" thickBot="1" x14ac:dyDescent="0.3">
      <c r="A24" s="19"/>
      <c r="B24" s="20" t="s">
        <v>25</v>
      </c>
      <c r="C24" s="9">
        <f>SUM(C17+C18+C19+C20+C21+C22+C23)</f>
        <v>825</v>
      </c>
      <c r="D24" s="9">
        <f>SUM(D17:D23)</f>
        <v>25.54</v>
      </c>
      <c r="E24" s="9">
        <f t="shared" ref="E24:O24" si="1">SUM(E17:E23)</f>
        <v>21.043000000000003</v>
      </c>
      <c r="F24" s="9">
        <f t="shared" si="1"/>
        <v>106.8</v>
      </c>
      <c r="G24" s="9">
        <f t="shared" si="1"/>
        <v>724.76</v>
      </c>
      <c r="H24" s="9">
        <f t="shared" si="1"/>
        <v>0.309</v>
      </c>
      <c r="I24" s="9">
        <f t="shared" si="1"/>
        <v>21.475000000000001</v>
      </c>
      <c r="J24" s="9">
        <f t="shared" si="1"/>
        <v>0.22699999999999998</v>
      </c>
      <c r="K24" s="9">
        <f t="shared" si="1"/>
        <v>4.2270000000000003</v>
      </c>
      <c r="L24" s="9">
        <f t="shared" si="1"/>
        <v>113.48</v>
      </c>
      <c r="M24" s="9">
        <f t="shared" si="1"/>
        <v>314.75</v>
      </c>
      <c r="N24" s="9">
        <f t="shared" si="1"/>
        <v>89.27000000000001</v>
      </c>
      <c r="O24" s="9">
        <f t="shared" si="1"/>
        <v>27.915000000000003</v>
      </c>
    </row>
    <row r="25" spans="1:15" x14ac:dyDescent="0.25">
      <c r="A25" s="6"/>
      <c r="B25" s="4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</row>
    <row r="26" spans="1:15" ht="15.75" x14ac:dyDescent="0.25">
      <c r="A26" s="3"/>
      <c r="B26" s="12"/>
      <c r="C26" s="13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</row>
    <row r="27" spans="1:15" ht="15.75" x14ac:dyDescent="0.25">
      <c r="A27" s="4"/>
      <c r="B27" s="8"/>
      <c r="C27" s="4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</row>
    <row r="28" spans="1:15" x14ac:dyDescent="0.25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</row>
    <row r="29" spans="1:15" ht="15.75" x14ac:dyDescent="0.25">
      <c r="A29" s="4"/>
      <c r="B29" s="10" t="s">
        <v>22</v>
      </c>
      <c r="C29" s="9">
        <f t="shared" ref="C29:O29" si="2">SUM(C14+C24)</f>
        <v>1343</v>
      </c>
      <c r="D29" s="9">
        <f t="shared" si="2"/>
        <v>36.659999999999997</v>
      </c>
      <c r="E29" s="9">
        <f t="shared" si="2"/>
        <v>34.582999999999998</v>
      </c>
      <c r="F29" s="9">
        <f t="shared" si="2"/>
        <v>195.42000000000002</v>
      </c>
      <c r="G29" s="9">
        <f t="shared" si="2"/>
        <v>1244.26</v>
      </c>
      <c r="H29" s="9">
        <f t="shared" si="2"/>
        <v>0.437</v>
      </c>
      <c r="I29" s="9">
        <f t="shared" si="2"/>
        <v>21.755000000000003</v>
      </c>
      <c r="J29" s="9">
        <f t="shared" si="2"/>
        <v>0.60499999999999998</v>
      </c>
      <c r="K29" s="9">
        <f t="shared" si="2"/>
        <v>6.0870000000000006</v>
      </c>
      <c r="L29" s="9">
        <f t="shared" si="2"/>
        <v>281.75</v>
      </c>
      <c r="M29" s="9">
        <f t="shared" si="2"/>
        <v>521.98</v>
      </c>
      <c r="N29" s="9">
        <f t="shared" si="2"/>
        <v>140.44</v>
      </c>
      <c r="O29" s="9">
        <f t="shared" si="2"/>
        <v>29.745000000000005</v>
      </c>
    </row>
    <row r="30" spans="1:15" x14ac:dyDescent="0.25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</row>
    <row r="31" spans="1:15" x14ac:dyDescent="0.25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</row>
    <row r="32" spans="1:15" x14ac:dyDescent="0.25">
      <c r="A32" s="6"/>
      <c r="B32" s="5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</row>
    <row r="33" spans="1:15" x14ac:dyDescent="0.25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</row>
    <row r="34" spans="1:15" x14ac:dyDescent="0.25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</row>
    <row r="35" spans="1:15" x14ac:dyDescent="0.25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</row>
    <row r="36" spans="1:15" x14ac:dyDescent="0.25">
      <c r="O36">
        <v>2</v>
      </c>
    </row>
  </sheetData>
  <mergeCells count="6">
    <mergeCell ref="L5:O5"/>
    <mergeCell ref="B5:B6"/>
    <mergeCell ref="C5:C6"/>
    <mergeCell ref="D5:F5"/>
    <mergeCell ref="G5:G6"/>
    <mergeCell ref="H5:K5"/>
  </mergeCells>
  <pageMargins left="0.31496062992125984" right="0.31496062992125984" top="0.19685039370078741" bottom="0.19685039370078741" header="0" footer="0"/>
  <pageSetup paperSize="9" scale="98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Галина</dc:creator>
  <cp:lastModifiedBy>1558</cp:lastModifiedBy>
  <cp:lastPrinted>2025-04-15T04:22:36Z</cp:lastPrinted>
  <dcterms:created xsi:type="dcterms:W3CDTF">2022-07-09T06:21:27Z</dcterms:created>
  <dcterms:modified xsi:type="dcterms:W3CDTF">2025-04-15T04:22:39Z</dcterms:modified>
</cp:coreProperties>
</file>