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440" yWindow="1455" windowWidth="15600" windowHeight="658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O13" i="1" l="1"/>
  <c r="N13" i="1"/>
  <c r="M13" i="1"/>
  <c r="L13" i="1"/>
  <c r="K13" i="1"/>
  <c r="J13" i="1"/>
  <c r="I13" i="1"/>
  <c r="H13" i="1"/>
  <c r="G13" i="1"/>
  <c r="F13" i="1"/>
  <c r="E13" i="1"/>
  <c r="D13" i="1"/>
  <c r="C26" i="1" l="1"/>
  <c r="O24" i="1"/>
  <c r="O26" i="1" s="1"/>
  <c r="N24" i="1"/>
  <c r="N26" i="1" s="1"/>
  <c r="M24" i="1"/>
  <c r="M26" i="1" s="1"/>
  <c r="L24" i="1"/>
  <c r="L26" i="1" s="1"/>
  <c r="K24" i="1"/>
  <c r="K26" i="1" s="1"/>
  <c r="J24" i="1"/>
  <c r="J26" i="1" s="1"/>
  <c r="I24" i="1"/>
  <c r="I26" i="1" s="1"/>
  <c r="H24" i="1"/>
  <c r="H26" i="1" s="1"/>
  <c r="G24" i="1"/>
  <c r="G26" i="1" s="1"/>
  <c r="F24" i="1"/>
  <c r="F26" i="1" s="1"/>
  <c r="E24" i="1"/>
  <c r="E26" i="1" s="1"/>
  <c r="D24" i="1"/>
  <c r="D26" i="1" s="1"/>
  <c r="C24" i="1"/>
</calcChain>
</file>

<file path=xl/sharedStrings.xml><?xml version="1.0" encoding="utf-8"?>
<sst xmlns="http://schemas.openxmlformats.org/spreadsheetml/2006/main" count="36" uniqueCount="34">
  <si>
    <t>№</t>
  </si>
  <si>
    <t>Приём пищи, наименование блюда</t>
  </si>
  <si>
    <t>Масса порц.</t>
  </si>
  <si>
    <t>Пищевые вещества ( г)</t>
  </si>
  <si>
    <t>Энерг. цен-ть</t>
  </si>
  <si>
    <t>Витамины ( мг )</t>
  </si>
  <si>
    <t>Минеральные вещества ( мг )</t>
  </si>
  <si>
    <t>Рец.</t>
  </si>
  <si>
    <t>Б</t>
  </si>
  <si>
    <t>Ж</t>
  </si>
  <si>
    <t>У</t>
  </si>
  <si>
    <t>В1</t>
  </si>
  <si>
    <t>С</t>
  </si>
  <si>
    <t>А</t>
  </si>
  <si>
    <t>Е</t>
  </si>
  <si>
    <t>Ca</t>
  </si>
  <si>
    <t>P</t>
  </si>
  <si>
    <t>Mg</t>
  </si>
  <si>
    <t>Fe</t>
  </si>
  <si>
    <t>Макароны отварные с маслом</t>
  </si>
  <si>
    <t>Хлеб ржано-пшеничный</t>
  </si>
  <si>
    <t xml:space="preserve">Фрукты </t>
  </si>
  <si>
    <t>15 день</t>
  </si>
  <si>
    <t>Завтрак</t>
  </si>
  <si>
    <t>Плов из курицы</t>
  </si>
  <si>
    <t>Хлеб пшеничный 1 сорт</t>
  </si>
  <si>
    <t>ИТОГО</t>
  </si>
  <si>
    <t>Обед</t>
  </si>
  <si>
    <t xml:space="preserve">Огурцы свежие(нарезка порционно) </t>
  </si>
  <si>
    <t>Суп картофельный с бобовыми</t>
  </si>
  <si>
    <t>Компот из свежих плодов</t>
  </si>
  <si>
    <t>Итого за  день</t>
  </si>
  <si>
    <t>Чай с сахаром</t>
  </si>
  <si>
    <t>Гуляш из курицы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</si>
</sst>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Cambria"/>
      <family val="1"/>
      <charset val="204"/>
    </font>
    <font>
      <sz val="14"/>
      <color theme="1"/>
      <name val="Cambria"/>
      <family val="1"/>
      <charset val="204"/>
      <scheme val="major"/>
    </font>
    <font>
      <sz val="11"/>
      <color rgb="FF000000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rgb="FF000000"/>
      <name val="Cambria"/>
      <family val="1"/>
      <charset val="204"/>
    </font>
    <font>
      <sz val="12"/>
      <color rgb="FF000000"/>
      <name val="Cambria"/>
      <family val="1"/>
      <charset val="204"/>
    </font>
    <font>
      <b/>
      <sz val="16"/>
      <color rgb="FF000000"/>
      <name val="Cambria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4"/>
      <color theme="1"/>
      <name val="Cambria"/>
      <family val="1"/>
      <charset val="204"/>
      <scheme val="major"/>
    </font>
    <font>
      <b/>
      <sz val="12"/>
      <color rgb="FF00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1" xfId="0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2" fillId="0" borderId="2" xfId="0" applyFont="1" applyBorder="1" applyAlignment="1">
      <alignment wrapText="1"/>
    </xf>
    <xf numFmtId="0" fontId="4" fillId="0" borderId="2" xfId="0" applyFont="1" applyBorder="1" applyAlignment="1">
      <alignment horizontal="center" wrapText="1"/>
    </xf>
    <xf numFmtId="0" fontId="5" fillId="0" borderId="2" xfId="0" applyFont="1" applyBorder="1" applyAlignment="1">
      <alignment vertical="top" wrapText="1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right"/>
    </xf>
    <xf numFmtId="0" fontId="1" fillId="0" borderId="2" xfId="0" applyFont="1" applyBorder="1"/>
    <xf numFmtId="0" fontId="3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 wrapText="1"/>
    </xf>
    <xf numFmtId="0" fontId="5" fillId="0" borderId="2" xfId="0" applyFont="1" applyBorder="1"/>
    <xf numFmtId="0" fontId="4" fillId="0" borderId="2" xfId="0" applyFont="1" applyBorder="1" applyAlignment="1">
      <alignment horizontal="center"/>
    </xf>
    <xf numFmtId="0" fontId="8" fillId="0" borderId="2" xfId="0" applyFont="1" applyBorder="1" applyAlignment="1">
      <alignment horizontal="right" vertical="top" wrapText="1"/>
    </xf>
    <xf numFmtId="0" fontId="5" fillId="0" borderId="2" xfId="0" applyFont="1" applyBorder="1" applyAlignment="1">
      <alignment horizontal="left" wrapText="1"/>
    </xf>
    <xf numFmtId="0" fontId="9" fillId="0" borderId="0" xfId="0" applyFont="1"/>
    <xf numFmtId="0" fontId="7" fillId="0" borderId="2" xfId="0" applyFont="1" applyBorder="1"/>
    <xf numFmtId="0" fontId="2" fillId="0" borderId="2" xfId="0" applyFont="1" applyBorder="1" applyAlignment="1">
      <alignment horizontal="center" wrapText="1"/>
    </xf>
    <xf numFmtId="0" fontId="10" fillId="0" borderId="0" xfId="0" applyFont="1"/>
    <xf numFmtId="0" fontId="13" fillId="0" borderId="2" xfId="0" applyFont="1" applyBorder="1" applyAlignment="1">
      <alignment horizontal="center" wrapText="1"/>
    </xf>
    <xf numFmtId="0" fontId="13" fillId="0" borderId="2" xfId="0" applyFont="1" applyBorder="1" applyAlignment="1">
      <alignment horizontal="center"/>
    </xf>
    <xf numFmtId="0" fontId="11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4" fillId="0" borderId="9" xfId="0" applyFont="1" applyBorder="1" applyAlignment="1">
      <alignment vertical="center"/>
    </xf>
    <xf numFmtId="0" fontId="6" fillId="0" borderId="8" xfId="0" applyFont="1" applyBorder="1" applyAlignment="1">
      <alignment horizontal="center" vertical="center"/>
    </xf>
    <xf numFmtId="0" fontId="4" fillId="0" borderId="8" xfId="0" applyFont="1" applyBorder="1" applyAlignment="1">
      <alignment vertical="center"/>
    </xf>
    <xf numFmtId="0" fontId="7" fillId="0" borderId="9" xfId="0" applyFont="1" applyBorder="1" applyAlignment="1">
      <alignment vertical="center"/>
    </xf>
    <xf numFmtId="0" fontId="1" fillId="0" borderId="2" xfId="0" applyFont="1" applyFill="1" applyBorder="1" applyAlignment="1">
      <alignment horizontal="right"/>
    </xf>
    <xf numFmtId="0" fontId="14" fillId="0" borderId="2" xfId="0" applyFont="1" applyBorder="1" applyAlignment="1">
      <alignment horizontal="right" wrapText="1"/>
    </xf>
    <xf numFmtId="0" fontId="4" fillId="0" borderId="2" xfId="0" applyFont="1" applyBorder="1" applyAlignment="1">
      <alignment wrapText="1"/>
    </xf>
    <xf numFmtId="0" fontId="0" fillId="0" borderId="2" xfId="0" applyBorder="1" applyAlignment="1"/>
    <xf numFmtId="0" fontId="4" fillId="0" borderId="4" xfId="0" applyFont="1" applyBorder="1" applyAlignment="1">
      <alignment wrapText="1"/>
    </xf>
    <xf numFmtId="0" fontId="1" fillId="0" borderId="4" xfId="0" applyFont="1" applyBorder="1" applyAlignment="1"/>
    <xf numFmtId="0" fontId="1" fillId="0" borderId="2" xfId="0" applyFont="1" applyBorder="1" applyAlignment="1"/>
    <xf numFmtId="0" fontId="6" fillId="0" borderId="5" xfId="0" applyFont="1" applyBorder="1" applyAlignment="1">
      <alignment wrapText="1"/>
    </xf>
    <xf numFmtId="0" fontId="0" fillId="0" borderId="2" xfId="0" applyBorder="1" applyAlignment="1">
      <alignment wrapText="1"/>
    </xf>
    <xf numFmtId="0" fontId="0" fillId="0" borderId="2" xfId="0" applyFont="1" applyBorder="1" applyAlignment="1"/>
    <xf numFmtId="0" fontId="12" fillId="0" borderId="2" xfId="0" applyFont="1" applyBorder="1" applyAlignment="1">
      <alignment wrapText="1"/>
    </xf>
    <xf numFmtId="0" fontId="1" fillId="0" borderId="0" xfId="0" applyFont="1"/>
    <xf numFmtId="0" fontId="2" fillId="0" borderId="2" xfId="0" applyFont="1" applyBorder="1" applyAlignment="1">
      <alignment vertical="top" wrapText="1"/>
    </xf>
    <xf numFmtId="0" fontId="5" fillId="0" borderId="0" xfId="0" applyFont="1"/>
    <xf numFmtId="0" fontId="9" fillId="0" borderId="0" xfId="0" applyFont="1" applyAlignment="1"/>
    <xf numFmtId="0" fontId="0" fillId="0" borderId="0" xfId="0" applyAlignment="1"/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vertical="top" wrapText="1"/>
    </xf>
    <xf numFmtId="0" fontId="0" fillId="0" borderId="4" xfId="0" applyBorder="1" applyAlignment="1">
      <alignment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0" xfId="0" applyBorder="1" applyAlignment="1">
      <alignment horizontal="right" vertical="center" wrapText="1"/>
    </xf>
    <xf numFmtId="0" fontId="0" fillId="0" borderId="11" xfId="0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5"/>
  <sheetViews>
    <sheetView tabSelected="1" view="pageLayout" topLeftCell="A4" workbookViewId="0">
      <selection activeCell="E22" sqref="E22"/>
    </sheetView>
  </sheetViews>
  <sheetFormatPr defaultRowHeight="15" x14ac:dyDescent="0.25"/>
  <cols>
    <col min="1" max="1" width="5.28515625" customWidth="1"/>
    <col min="2" max="2" width="30.140625" customWidth="1"/>
    <col min="3" max="3" width="8.7109375" customWidth="1"/>
    <col min="4" max="4" width="6.140625" customWidth="1"/>
    <col min="5" max="6" width="7.7109375" customWidth="1"/>
    <col min="8" max="8" width="7.7109375" customWidth="1"/>
    <col min="9" max="9" width="8.28515625" customWidth="1"/>
    <col min="10" max="10" width="7.85546875" customWidth="1"/>
    <col min="11" max="11" width="8" customWidth="1"/>
    <col min="12" max="12" width="7.85546875" customWidth="1"/>
    <col min="13" max="13" width="8" customWidth="1"/>
    <col min="14" max="14" width="8.5703125" customWidth="1"/>
    <col min="15" max="15" width="8.28515625" customWidth="1"/>
  </cols>
  <sheetData>
    <row r="1" spans="1:15" ht="15.75" x14ac:dyDescent="0.25">
      <c r="A1" s="17"/>
    </row>
    <row r="2" spans="1:15" ht="15.75" x14ac:dyDescent="0.25">
      <c r="A2" s="45"/>
      <c r="B2" s="46"/>
    </row>
    <row r="3" spans="1:15" ht="20.25" x14ac:dyDescent="0.3">
      <c r="A3" s="17"/>
      <c r="B3" s="20" t="s">
        <v>22</v>
      </c>
    </row>
    <row r="4" spans="1:15" ht="15.75" x14ac:dyDescent="0.25">
      <c r="A4" s="44"/>
      <c r="B4" s="44"/>
      <c r="C4" s="44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</row>
    <row r="5" spans="1:15" x14ac:dyDescent="0.25">
      <c r="A5" s="2" t="s">
        <v>0</v>
      </c>
      <c r="B5" s="47" t="s">
        <v>1</v>
      </c>
      <c r="C5" s="47" t="s">
        <v>2</v>
      </c>
      <c r="D5" s="43" t="s">
        <v>3</v>
      </c>
      <c r="E5" s="43"/>
      <c r="F5" s="43"/>
      <c r="G5" s="48" t="s">
        <v>4</v>
      </c>
      <c r="H5" s="43" t="s">
        <v>5</v>
      </c>
      <c r="I5" s="43"/>
      <c r="J5" s="43"/>
      <c r="K5" s="43"/>
      <c r="L5" s="43" t="s">
        <v>6</v>
      </c>
      <c r="M5" s="43"/>
      <c r="N5" s="43"/>
      <c r="O5" s="43"/>
    </row>
    <row r="6" spans="1:15" x14ac:dyDescent="0.25">
      <c r="A6" s="2" t="s">
        <v>7</v>
      </c>
      <c r="B6" s="47"/>
      <c r="C6" s="47"/>
      <c r="D6" s="3" t="s">
        <v>8</v>
      </c>
      <c r="E6" s="3" t="s">
        <v>9</v>
      </c>
      <c r="F6" s="3" t="s">
        <v>10</v>
      </c>
      <c r="G6" s="49"/>
      <c r="H6" s="3" t="s">
        <v>11</v>
      </c>
      <c r="I6" s="3" t="s">
        <v>12</v>
      </c>
      <c r="J6" s="3" t="s">
        <v>13</v>
      </c>
      <c r="K6" s="3" t="s">
        <v>14</v>
      </c>
      <c r="L6" s="3" t="s">
        <v>15</v>
      </c>
      <c r="M6" s="3" t="s">
        <v>16</v>
      </c>
      <c r="N6" s="3" t="s">
        <v>17</v>
      </c>
      <c r="O6" s="3" t="s">
        <v>18</v>
      </c>
    </row>
    <row r="7" spans="1:15" x14ac:dyDescent="0.25">
      <c r="A7" s="2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  <c r="G7" s="2">
        <v>7</v>
      </c>
      <c r="H7" s="2">
        <v>8</v>
      </c>
      <c r="I7" s="2">
        <v>9</v>
      </c>
      <c r="J7" s="2">
        <v>10</v>
      </c>
      <c r="K7" s="2">
        <v>11</v>
      </c>
      <c r="L7" s="2">
        <v>12</v>
      </c>
      <c r="M7" s="2">
        <v>13</v>
      </c>
      <c r="N7" s="2">
        <v>14</v>
      </c>
      <c r="O7" s="2">
        <v>15</v>
      </c>
    </row>
    <row r="8" spans="1:15" ht="18" x14ac:dyDescent="0.25">
      <c r="A8" s="19"/>
      <c r="B8" s="21" t="s">
        <v>23</v>
      </c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</row>
    <row r="9" spans="1:15" ht="15.75" x14ac:dyDescent="0.25">
      <c r="A9" s="4">
        <v>492</v>
      </c>
      <c r="B9" s="5" t="s">
        <v>24</v>
      </c>
      <c r="C9" s="33">
        <v>150</v>
      </c>
      <c r="D9" s="33">
        <v>14.75</v>
      </c>
      <c r="E9" s="33">
        <v>15</v>
      </c>
      <c r="F9" s="33">
        <v>23.65</v>
      </c>
      <c r="G9" s="33">
        <v>290.55</v>
      </c>
      <c r="H9" s="33">
        <v>0.09</v>
      </c>
      <c r="I9" s="33">
        <v>0.45</v>
      </c>
      <c r="J9" s="33">
        <v>26.78</v>
      </c>
      <c r="K9" s="33">
        <v>0</v>
      </c>
      <c r="L9" s="33">
        <v>16.8</v>
      </c>
      <c r="M9" s="33">
        <v>15.97</v>
      </c>
      <c r="N9" s="33">
        <v>30.48</v>
      </c>
      <c r="O9" s="33">
        <v>1.48</v>
      </c>
    </row>
    <row r="10" spans="1:15" ht="15.75" x14ac:dyDescent="0.25">
      <c r="A10" s="4"/>
      <c r="B10" s="16" t="s">
        <v>25</v>
      </c>
      <c r="C10" s="33">
        <v>35</v>
      </c>
      <c r="D10" s="33">
        <v>2.76</v>
      </c>
      <c r="E10" s="33">
        <v>0.36</v>
      </c>
      <c r="F10" s="33">
        <v>16.899999999999999</v>
      </c>
      <c r="G10" s="33">
        <v>82.25</v>
      </c>
      <c r="H10" s="33">
        <v>0.04</v>
      </c>
      <c r="I10" s="33">
        <v>0</v>
      </c>
      <c r="J10" s="33">
        <v>0</v>
      </c>
      <c r="K10" s="33">
        <v>0</v>
      </c>
      <c r="L10" s="33">
        <v>8.0500000000000007</v>
      </c>
      <c r="M10" s="33">
        <v>30.45</v>
      </c>
      <c r="N10" s="33">
        <v>9.1999999999999993</v>
      </c>
      <c r="O10" s="33">
        <v>0.78</v>
      </c>
    </row>
    <row r="11" spans="1:15" ht="16.5" thickBot="1" x14ac:dyDescent="0.3">
      <c r="A11" s="50">
        <v>685</v>
      </c>
      <c r="B11" s="51" t="s">
        <v>32</v>
      </c>
      <c r="C11" s="52">
        <v>200</v>
      </c>
      <c r="D11" s="53">
        <v>0.2</v>
      </c>
      <c r="E11" s="53"/>
      <c r="F11" s="54">
        <v>13.7</v>
      </c>
      <c r="G11" s="54">
        <v>53</v>
      </c>
      <c r="H11" s="54">
        <v>0</v>
      </c>
      <c r="I11" s="54">
        <v>0</v>
      </c>
      <c r="J11" s="54">
        <v>0</v>
      </c>
      <c r="K11" s="54">
        <v>0</v>
      </c>
      <c r="L11" s="54">
        <v>0.4</v>
      </c>
      <c r="M11" s="54">
        <v>0</v>
      </c>
      <c r="N11" s="54">
        <v>0</v>
      </c>
      <c r="O11" s="54">
        <v>0.4</v>
      </c>
    </row>
    <row r="12" spans="1:15" ht="15.75" x14ac:dyDescent="0.25">
      <c r="A12" s="6"/>
      <c r="B12" s="18" t="s">
        <v>21</v>
      </c>
      <c r="C12" s="34">
        <v>230</v>
      </c>
      <c r="D12" s="35">
        <v>3.44</v>
      </c>
      <c r="E12" s="35">
        <v>1.1399999999999999</v>
      </c>
      <c r="F12" s="35">
        <v>48.3</v>
      </c>
      <c r="G12" s="35">
        <v>221</v>
      </c>
      <c r="H12" s="35">
        <v>0.09</v>
      </c>
      <c r="I12" s="35">
        <v>22.5</v>
      </c>
      <c r="J12" s="35">
        <v>0</v>
      </c>
      <c r="K12" s="35">
        <v>0</v>
      </c>
      <c r="L12" s="35">
        <v>18</v>
      </c>
      <c r="M12" s="35">
        <v>63</v>
      </c>
      <c r="N12" s="35">
        <v>94.5</v>
      </c>
      <c r="O12" s="35">
        <v>1.36</v>
      </c>
    </row>
    <row r="13" spans="1:15" x14ac:dyDescent="0.25">
      <c r="A13" s="6"/>
      <c r="B13" s="31" t="s">
        <v>26</v>
      </c>
      <c r="C13" s="36">
        <v>615</v>
      </c>
      <c r="D13" s="36">
        <f>SUM(D9+D10+D11+D12)</f>
        <v>21.15</v>
      </c>
      <c r="E13" s="36">
        <f>SUM(E9+E10+E11+E12)</f>
        <v>16.5</v>
      </c>
      <c r="F13" s="36">
        <f>SUM(F9+F10+F11+F12)</f>
        <v>102.55</v>
      </c>
      <c r="G13" s="36">
        <f>SUM(G9+G10+G11+G12)</f>
        <v>646.79999999999995</v>
      </c>
      <c r="H13" s="36">
        <f>SUM(H9+H10+H11+H12)</f>
        <v>0.22</v>
      </c>
      <c r="I13" s="36">
        <f>SUM(I9+I10+I11+I12)</f>
        <v>22.95</v>
      </c>
      <c r="J13" s="36">
        <f>SUM(J9+J10+J11+J12)</f>
        <v>26.78</v>
      </c>
      <c r="K13" s="36">
        <f>SUM(K9+K10+K11+K12)</f>
        <v>0</v>
      </c>
      <c r="L13" s="36">
        <f>SUM(L9+L10+L11+L12)</f>
        <v>43.25</v>
      </c>
      <c r="M13" s="36">
        <f>SUM(M9+M10+M11+M12)</f>
        <v>109.42</v>
      </c>
      <c r="N13" s="36">
        <f>SUM(N9+N10+N11+N12)</f>
        <v>134.18</v>
      </c>
      <c r="O13" s="36">
        <f>SUM(O9+O10+O11+O12)</f>
        <v>4.0199999999999996</v>
      </c>
    </row>
    <row r="14" spans="1:15" x14ac:dyDescent="0.25">
      <c r="A14" s="8"/>
      <c r="B14" s="9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</row>
    <row r="15" spans="1:15" x14ac:dyDescent="0.25">
      <c r="A15" s="8"/>
      <c r="B15" s="7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</row>
    <row r="16" spans="1:15" ht="18.75" thickBot="1" x14ac:dyDescent="0.3">
      <c r="A16" s="8"/>
      <c r="B16" s="22" t="s">
        <v>27</v>
      </c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</row>
    <row r="17" spans="1:15" ht="15.75" customHeight="1" thickBot="1" x14ac:dyDescent="0.3">
      <c r="A17" s="23"/>
      <c r="B17" s="24" t="s">
        <v>28</v>
      </c>
      <c r="C17" s="38">
        <v>60</v>
      </c>
      <c r="D17" s="39">
        <v>0.44</v>
      </c>
      <c r="E17" s="39">
        <v>6.3E-2</v>
      </c>
      <c r="F17" s="39">
        <v>1.2</v>
      </c>
      <c r="G17" s="33">
        <v>7</v>
      </c>
      <c r="H17" s="33">
        <v>0.02</v>
      </c>
      <c r="I17" s="33">
        <v>4.4000000000000004</v>
      </c>
      <c r="J17" s="33">
        <v>1.7999999999999999E-2</v>
      </c>
      <c r="K17" s="33">
        <v>6.3E-2</v>
      </c>
      <c r="L17" s="33">
        <v>10.71</v>
      </c>
      <c r="M17" s="33">
        <v>18.899999999999999</v>
      </c>
      <c r="N17" s="33">
        <v>8.82</v>
      </c>
      <c r="O17" s="33">
        <v>0.315</v>
      </c>
    </row>
    <row r="18" spans="1:15" ht="17.25" customHeight="1" thickBot="1" x14ac:dyDescent="0.3">
      <c r="A18" s="25">
        <v>139</v>
      </c>
      <c r="B18" s="27" t="s">
        <v>29</v>
      </c>
      <c r="C18" s="33">
        <v>250</v>
      </c>
      <c r="D18" s="35">
        <v>6.7</v>
      </c>
      <c r="E18" s="35">
        <v>4.2</v>
      </c>
      <c r="F18" s="35">
        <v>19.5</v>
      </c>
      <c r="G18" s="35">
        <v>144</v>
      </c>
      <c r="H18" s="35">
        <v>0.24</v>
      </c>
      <c r="I18" s="35">
        <v>7.1</v>
      </c>
      <c r="J18" s="35">
        <v>1.7000000000000001E-2</v>
      </c>
      <c r="K18" s="35">
        <v>0.31</v>
      </c>
      <c r="L18" s="35">
        <v>31.42</v>
      </c>
      <c r="M18" s="35">
        <v>101.7</v>
      </c>
      <c r="N18" s="35">
        <v>38.11</v>
      </c>
      <c r="O18" s="35">
        <v>1.9</v>
      </c>
    </row>
    <row r="19" spans="1:15" ht="15.75" thickBot="1" x14ac:dyDescent="0.3">
      <c r="A19" s="28">
        <v>436</v>
      </c>
      <c r="B19" s="27" t="s">
        <v>33</v>
      </c>
      <c r="C19" s="34">
        <v>100</v>
      </c>
      <c r="D19" s="34">
        <v>10.35</v>
      </c>
      <c r="E19" s="34">
        <v>16.010000000000002</v>
      </c>
      <c r="F19" s="34">
        <v>1.97</v>
      </c>
      <c r="G19" s="34">
        <v>193.57</v>
      </c>
      <c r="H19" s="34">
        <v>0.02</v>
      </c>
      <c r="I19" s="34">
        <v>0.5</v>
      </c>
      <c r="J19" s="34">
        <v>1.5</v>
      </c>
      <c r="K19" s="34">
        <v>2.9</v>
      </c>
      <c r="L19" s="34">
        <v>49</v>
      </c>
      <c r="M19" s="34">
        <v>198</v>
      </c>
      <c r="N19" s="34">
        <v>37</v>
      </c>
      <c r="O19" s="34">
        <v>3</v>
      </c>
    </row>
    <row r="20" spans="1:15" ht="15.75" thickBot="1" x14ac:dyDescent="0.3">
      <c r="A20" s="29">
        <v>332</v>
      </c>
      <c r="B20" s="27" t="s">
        <v>19</v>
      </c>
      <c r="C20" s="39">
        <v>207</v>
      </c>
      <c r="D20" s="33">
        <v>7.3</v>
      </c>
      <c r="E20" s="33">
        <v>5.6</v>
      </c>
      <c r="F20" s="33">
        <v>44.5</v>
      </c>
      <c r="G20" s="33">
        <v>262</v>
      </c>
      <c r="H20" s="33">
        <v>0.09</v>
      </c>
      <c r="I20" s="33">
        <v>0</v>
      </c>
      <c r="J20" s="33">
        <v>0.02</v>
      </c>
      <c r="K20" s="33">
        <v>1.1200000000000001</v>
      </c>
      <c r="L20" s="33">
        <v>12.41</v>
      </c>
      <c r="M20" s="33">
        <v>54.09</v>
      </c>
      <c r="N20" s="33">
        <v>9.74</v>
      </c>
      <c r="O20" s="33">
        <v>0.99</v>
      </c>
    </row>
    <row r="21" spans="1:15" ht="15.75" thickBot="1" x14ac:dyDescent="0.3">
      <c r="A21" s="25">
        <v>631</v>
      </c>
      <c r="B21" s="26" t="s">
        <v>30</v>
      </c>
      <c r="C21" s="35">
        <v>200</v>
      </c>
      <c r="D21" s="35">
        <v>0.2</v>
      </c>
      <c r="E21" s="35">
        <v>0.1</v>
      </c>
      <c r="F21" s="35">
        <v>25.4</v>
      </c>
      <c r="G21" s="35">
        <v>99</v>
      </c>
      <c r="H21" s="35">
        <v>0.01</v>
      </c>
      <c r="I21" s="35">
        <v>1.6</v>
      </c>
      <c r="J21" s="35">
        <v>0</v>
      </c>
      <c r="K21" s="35">
        <v>0.08</v>
      </c>
      <c r="L21" s="35">
        <v>6.27</v>
      </c>
      <c r="M21" s="35">
        <v>3.83</v>
      </c>
      <c r="N21" s="35">
        <v>3.13</v>
      </c>
      <c r="O21" s="35">
        <v>0.83</v>
      </c>
    </row>
    <row r="22" spans="1:15" ht="16.5" thickBot="1" x14ac:dyDescent="0.3">
      <c r="A22" s="25"/>
      <c r="B22" s="30" t="s">
        <v>25</v>
      </c>
      <c r="C22" s="34">
        <v>35</v>
      </c>
      <c r="D22" s="34">
        <v>2.76</v>
      </c>
      <c r="E22" s="34">
        <v>0.36</v>
      </c>
      <c r="F22" s="34">
        <v>16.899999999999999</v>
      </c>
      <c r="G22" s="34">
        <v>82.25</v>
      </c>
      <c r="H22" s="34">
        <v>0.04</v>
      </c>
      <c r="I22" s="34">
        <v>0</v>
      </c>
      <c r="J22" s="34">
        <v>0</v>
      </c>
      <c r="K22" s="34">
        <v>0</v>
      </c>
      <c r="L22" s="34">
        <v>8.0500000000000007</v>
      </c>
      <c r="M22" s="34">
        <v>30.45</v>
      </c>
      <c r="N22" s="34">
        <v>9.1999999999999993</v>
      </c>
      <c r="O22" s="34">
        <v>0.78</v>
      </c>
    </row>
    <row r="23" spans="1:15" ht="15.75" thickBot="1" x14ac:dyDescent="0.3">
      <c r="A23" s="25"/>
      <c r="B23" s="27" t="s">
        <v>20</v>
      </c>
      <c r="C23" s="40">
        <v>30</v>
      </c>
      <c r="D23" s="40">
        <v>2.04</v>
      </c>
      <c r="E23" s="40">
        <v>0.36</v>
      </c>
      <c r="F23" s="40">
        <v>13.9</v>
      </c>
      <c r="G23" s="40">
        <v>64.5</v>
      </c>
      <c r="H23" s="40">
        <v>0.05</v>
      </c>
      <c r="I23" s="40">
        <v>0</v>
      </c>
      <c r="J23" s="40">
        <v>0</v>
      </c>
      <c r="K23" s="40">
        <v>0.3</v>
      </c>
      <c r="L23" s="40">
        <v>9</v>
      </c>
      <c r="M23" s="40">
        <v>36.9</v>
      </c>
      <c r="N23" s="40">
        <v>13.8</v>
      </c>
      <c r="O23" s="37">
        <v>0.69</v>
      </c>
    </row>
    <row r="24" spans="1:15" x14ac:dyDescent="0.25">
      <c r="A24" s="8"/>
      <c r="B24" s="31" t="s">
        <v>26</v>
      </c>
      <c r="C24" s="37">
        <f t="shared" ref="C24:O24" si="0">SUM(C17+C18+C19+C20+C21+C22+C23)</f>
        <v>882</v>
      </c>
      <c r="D24" s="37">
        <f t="shared" si="0"/>
        <v>29.79</v>
      </c>
      <c r="E24" s="37">
        <f t="shared" si="0"/>
        <v>26.693000000000005</v>
      </c>
      <c r="F24" s="37">
        <f t="shared" si="0"/>
        <v>123.37</v>
      </c>
      <c r="G24" s="37">
        <f t="shared" si="0"/>
        <v>852.31999999999994</v>
      </c>
      <c r="H24" s="37">
        <f t="shared" si="0"/>
        <v>0.47</v>
      </c>
      <c r="I24" s="37">
        <f t="shared" si="0"/>
        <v>13.6</v>
      </c>
      <c r="J24" s="37">
        <f t="shared" si="0"/>
        <v>1.5549999999999999</v>
      </c>
      <c r="K24" s="37">
        <f t="shared" si="0"/>
        <v>4.7729999999999997</v>
      </c>
      <c r="L24" s="37">
        <f t="shared" si="0"/>
        <v>126.85999999999999</v>
      </c>
      <c r="M24" s="37">
        <f t="shared" si="0"/>
        <v>443.87</v>
      </c>
      <c r="N24" s="37">
        <f t="shared" si="0"/>
        <v>119.8</v>
      </c>
      <c r="O24" s="37">
        <f t="shared" si="0"/>
        <v>8.5050000000000008</v>
      </c>
    </row>
    <row r="25" spans="1:15" ht="18" x14ac:dyDescent="0.25">
      <c r="A25" s="8"/>
      <c r="B25" s="11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</row>
    <row r="26" spans="1:15" ht="15.75" x14ac:dyDescent="0.25">
      <c r="A26" s="16"/>
      <c r="B26" s="32" t="s">
        <v>31</v>
      </c>
      <c r="C26" s="41">
        <f t="shared" ref="C26:O26" si="1">SUM(C13+C24)</f>
        <v>1497</v>
      </c>
      <c r="D26" s="41">
        <f t="shared" si="1"/>
        <v>50.94</v>
      </c>
      <c r="E26" s="41">
        <f t="shared" si="1"/>
        <v>43.193000000000005</v>
      </c>
      <c r="F26" s="41">
        <f t="shared" si="1"/>
        <v>225.92000000000002</v>
      </c>
      <c r="G26" s="41">
        <f t="shared" si="1"/>
        <v>1499.12</v>
      </c>
      <c r="H26" s="41">
        <f t="shared" si="1"/>
        <v>0.69</v>
      </c>
      <c r="I26" s="41">
        <f t="shared" si="1"/>
        <v>36.549999999999997</v>
      </c>
      <c r="J26" s="41">
        <f t="shared" si="1"/>
        <v>28.335000000000001</v>
      </c>
      <c r="K26" s="41">
        <f t="shared" si="1"/>
        <v>4.7729999999999997</v>
      </c>
      <c r="L26" s="41">
        <f t="shared" si="1"/>
        <v>170.10999999999999</v>
      </c>
      <c r="M26" s="41">
        <f t="shared" si="1"/>
        <v>553.29</v>
      </c>
      <c r="N26" s="41">
        <f t="shared" si="1"/>
        <v>253.98000000000002</v>
      </c>
      <c r="O26" s="41">
        <f t="shared" si="1"/>
        <v>12.525</v>
      </c>
    </row>
    <row r="27" spans="1:15" ht="15.75" x14ac:dyDescent="0.25">
      <c r="A27" s="12"/>
      <c r="B27" s="7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</row>
    <row r="28" spans="1:15" ht="15.75" x14ac:dyDescent="0.25">
      <c r="A28" s="8"/>
      <c r="B28" s="13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</row>
    <row r="29" spans="1:15" x14ac:dyDescent="0.25">
      <c r="A29" s="8"/>
      <c r="B29" s="9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</row>
    <row r="30" spans="1:15" ht="15.75" x14ac:dyDescent="0.25">
      <c r="A30" s="8"/>
      <c r="B30" s="15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</row>
    <row r="31" spans="1:15" x14ac:dyDescent="0.25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</row>
    <row r="32" spans="1:15" x14ac:dyDescent="0.25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</row>
    <row r="35" spans="15:15" x14ac:dyDescent="0.25">
      <c r="O35" s="42">
        <v>16</v>
      </c>
    </row>
  </sheetData>
  <mergeCells count="8">
    <mergeCell ref="L5:O5"/>
    <mergeCell ref="A4:C4"/>
    <mergeCell ref="A2:B2"/>
    <mergeCell ref="B5:B6"/>
    <mergeCell ref="C5:C6"/>
    <mergeCell ref="D5:F5"/>
    <mergeCell ref="G5:G6"/>
    <mergeCell ref="H5:K5"/>
  </mergeCells>
  <pageMargins left="0.31496062992125984" right="0.31496062992125984" top="0.19685039370078741" bottom="0.19685039370078741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</dc:creator>
  <cp:lastModifiedBy>1558</cp:lastModifiedBy>
  <cp:lastPrinted>2025-04-17T03:21:25Z</cp:lastPrinted>
  <dcterms:created xsi:type="dcterms:W3CDTF">2022-08-05T03:06:34Z</dcterms:created>
  <dcterms:modified xsi:type="dcterms:W3CDTF">2025-04-17T03:22:51Z</dcterms:modified>
</cp:coreProperties>
</file>