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15" windowWidth="15600" windowHeight="77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14" i="1" l="1"/>
  <c r="N14" i="1"/>
  <c r="M14" i="1"/>
  <c r="L14" i="1"/>
  <c r="K14" i="1"/>
  <c r="J14" i="1"/>
  <c r="I14" i="1"/>
  <c r="H14" i="1"/>
  <c r="G14" i="1"/>
  <c r="F14" i="1"/>
  <c r="E14" i="1"/>
  <c r="D14" i="1"/>
  <c r="O24" i="1" l="1"/>
  <c r="N24" i="1"/>
  <c r="M24" i="1"/>
  <c r="L24" i="1"/>
  <c r="K24" i="1"/>
  <c r="J24" i="1"/>
  <c r="I24" i="1"/>
  <c r="H24" i="1"/>
  <c r="G24" i="1"/>
  <c r="F24" i="1"/>
  <c r="E24" i="1"/>
  <c r="D24" i="1"/>
  <c r="C24" i="1"/>
  <c r="C28" i="1" s="1"/>
  <c r="D28" i="1"/>
  <c r="E28" i="1"/>
  <c r="F28" i="1"/>
  <c r="G28" i="1"/>
  <c r="H28" i="1"/>
  <c r="I28" i="1"/>
  <c r="J28" i="1"/>
  <c r="K28" i="1"/>
  <c r="L28" i="1"/>
  <c r="M28" i="1"/>
  <c r="O28" i="1" l="1"/>
  <c r="N28" i="1"/>
</calcChain>
</file>

<file path=xl/sharedStrings.xml><?xml version="1.0" encoding="utf-8"?>
<sst xmlns="http://schemas.openxmlformats.org/spreadsheetml/2006/main" count="36" uniqueCount="34">
  <si>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</si>
  <si>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</si>
  <si>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</si>
  <si>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</si>
  <si>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</si>
  <si>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</si>
  <si>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</si>
  <si>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</si>
  <si>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</si>
  <si>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</si>
  <si>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</si>
  <si>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</si>
  <si>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</si>
  <si>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</si>
  <si>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</si>
  <si>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</si>
  <si>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</si>
  <si>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</si>
  <si>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</si>
  <si>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</si>
  <si>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</si>
  <si>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Итого за день</t>
  </si>
  <si>
    <t>Какао с молоком</t>
  </si>
  <si>
    <t>Кондитерское изделие</t>
  </si>
  <si>
    <t>4 день</t>
  </si>
  <si>
    <t>Завтрак</t>
  </si>
  <si>
    <t xml:space="preserve"> Суп молочный с макаронными изделиями</t>
  </si>
  <si>
    <t>ИТОГО</t>
  </si>
  <si>
    <t>Обед</t>
  </si>
  <si>
    <t>Котлета из говядины</t>
  </si>
  <si>
    <t>Картофельное пюре</t>
  </si>
  <si>
    <t>Напиток лимонный</t>
  </si>
  <si>
    <t>Помидоры(нарезка порционно) </t>
  </si>
  <si>
    <t>Рассольник Ленинградский  со сметаной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</si>
</sst>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6"/>
      <color rgb="FF000000"/>
      <name val="Cambria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mbria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/>
    <xf numFmtId="0" fontId="0" fillId="0" borderId="2" xfId="0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2" xfId="0" applyFont="1" applyBorder="1"/>
    <xf numFmtId="0" fontId="3" fillId="0" borderId="2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0" fillId="0" borderId="9" xfId="0" applyBorder="1" applyAlignment="1">
      <alignment vertical="center"/>
    </xf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vertical="top" wrapText="1"/>
    </xf>
    <xf numFmtId="0" fontId="5" fillId="0" borderId="0" xfId="0" applyFont="1"/>
    <xf numFmtId="0" fontId="0" fillId="0" borderId="0" xfId="0"/>
    <xf numFmtId="0" fontId="6" fillId="0" borderId="0" xfId="0" applyFont="1"/>
    <xf numFmtId="0" fontId="5" fillId="0" borderId="0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12" fillId="0" borderId="10" xfId="0" applyFont="1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view="pageLayout" topLeftCell="A7" workbookViewId="0">
      <selection activeCell="C18" sqref="C18"/>
    </sheetView>
  </sheetViews>
  <sheetFormatPr defaultRowHeight="15" x14ac:dyDescent="0.25"/>
  <cols>
    <col min="1" max="1" width="5.28515625" customWidth="1"/>
    <col min="2" max="2" width="28.5703125" customWidth="1"/>
    <col min="3" max="3" width="8.140625" customWidth="1"/>
    <col min="4" max="4" width="7.42578125" customWidth="1"/>
    <col min="5" max="5" width="7.5703125" customWidth="1"/>
    <col min="6" max="6" width="7.42578125" customWidth="1"/>
    <col min="7" max="7" width="8.14062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38"/>
      <c r="B1" s="38"/>
      <c r="C1" s="39"/>
      <c r="D1" s="39"/>
    </row>
    <row r="2" spans="1:15" ht="20.25" x14ac:dyDescent="0.3">
      <c r="A2" s="40" t="s">
        <v>24</v>
      </c>
      <c r="B2" s="40"/>
      <c r="C2" s="39"/>
      <c r="D2" s="39"/>
    </row>
    <row r="3" spans="1:15" ht="15.75" x14ac:dyDescent="0.25">
      <c r="A3" s="38"/>
      <c r="B3" s="38"/>
      <c r="C3" s="39"/>
      <c r="D3" s="39"/>
    </row>
    <row r="4" spans="1:15" ht="15.75" x14ac:dyDescent="0.25">
      <c r="A4" s="41"/>
      <c r="B4" s="41"/>
      <c r="C4" s="41"/>
      <c r="D4" s="41"/>
      <c r="E4" s="41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5">
      <c r="A5" s="1" t="s">
        <v>0</v>
      </c>
      <c r="B5" s="42" t="s">
        <v>1</v>
      </c>
      <c r="C5" s="42" t="s">
        <v>2</v>
      </c>
      <c r="D5" s="37" t="s">
        <v>3</v>
      </c>
      <c r="E5" s="37"/>
      <c r="F5" s="37"/>
      <c r="G5" s="43" t="s">
        <v>4</v>
      </c>
      <c r="H5" s="37" t="s">
        <v>5</v>
      </c>
      <c r="I5" s="37"/>
      <c r="J5" s="37"/>
      <c r="K5" s="37"/>
      <c r="L5" s="37" t="s">
        <v>6</v>
      </c>
      <c r="M5" s="37"/>
      <c r="N5" s="37"/>
      <c r="O5" s="37"/>
    </row>
    <row r="6" spans="1:15" x14ac:dyDescent="0.25">
      <c r="A6" s="1" t="s">
        <v>7</v>
      </c>
      <c r="B6" s="42"/>
      <c r="C6" s="42"/>
      <c r="D6" s="2" t="s">
        <v>8</v>
      </c>
      <c r="E6" s="2" t="s">
        <v>9</v>
      </c>
      <c r="F6" s="2" t="s">
        <v>10</v>
      </c>
      <c r="G6" s="44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ht="15.75" thickBot="1" x14ac:dyDescent="0.3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.75" thickBot="1" x14ac:dyDescent="0.3">
      <c r="A8" s="13"/>
      <c r="B8" s="32" t="s">
        <v>25</v>
      </c>
      <c r="C8" s="1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30.75" thickBot="1" x14ac:dyDescent="0.3">
      <c r="A9" s="15">
        <v>160</v>
      </c>
      <c r="B9" s="16" t="s">
        <v>26</v>
      </c>
      <c r="C9" s="16">
        <v>250</v>
      </c>
      <c r="D9" s="28">
        <v>5.5</v>
      </c>
      <c r="E9" s="14">
        <v>5.5</v>
      </c>
      <c r="F9" s="14">
        <v>19.899999999999999</v>
      </c>
      <c r="G9" s="14">
        <v>151</v>
      </c>
      <c r="H9" s="14">
        <v>0.06</v>
      </c>
      <c r="I9" s="14">
        <v>0.65</v>
      </c>
      <c r="J9" s="14">
        <v>29.58</v>
      </c>
      <c r="K9" s="14">
        <v>0.45</v>
      </c>
      <c r="L9" s="14">
        <v>135.61000000000001</v>
      </c>
      <c r="M9" s="14">
        <v>113.3</v>
      </c>
      <c r="N9" s="14">
        <v>18.010000000000002</v>
      </c>
      <c r="O9" s="14">
        <v>0.4</v>
      </c>
    </row>
    <row r="10" spans="1:15" ht="16.5" thickBot="1" x14ac:dyDescent="0.3">
      <c r="A10" s="15">
        <v>693</v>
      </c>
      <c r="B10" s="20" t="s">
        <v>22</v>
      </c>
      <c r="C10" s="16">
        <v>200</v>
      </c>
      <c r="D10" s="29">
        <v>3.6</v>
      </c>
      <c r="E10" s="16">
        <v>3.6</v>
      </c>
      <c r="F10" s="16">
        <v>22.8</v>
      </c>
      <c r="G10" s="16">
        <v>135</v>
      </c>
      <c r="H10" s="16">
        <v>0.03</v>
      </c>
      <c r="I10" s="16">
        <v>0.52</v>
      </c>
      <c r="J10" s="16">
        <v>0.02</v>
      </c>
      <c r="K10" s="16">
        <v>0.11</v>
      </c>
      <c r="L10" s="16">
        <v>110.63</v>
      </c>
      <c r="M10" s="16">
        <v>101.09</v>
      </c>
      <c r="N10" s="16">
        <v>26.97</v>
      </c>
      <c r="O10" s="16">
        <v>0.9</v>
      </c>
    </row>
    <row r="11" spans="1:15" ht="18" thickBot="1" x14ac:dyDescent="0.3">
      <c r="A11" s="21"/>
      <c r="B11" s="18" t="s">
        <v>19</v>
      </c>
      <c r="C11" s="22">
        <v>50</v>
      </c>
      <c r="D11" s="29">
        <v>4</v>
      </c>
      <c r="E11" s="16">
        <v>0.5</v>
      </c>
      <c r="F11" s="16">
        <v>24.2</v>
      </c>
      <c r="G11" s="16">
        <v>118</v>
      </c>
      <c r="H11" s="16">
        <v>0.08</v>
      </c>
      <c r="I11" s="16">
        <v>0</v>
      </c>
      <c r="J11" s="16">
        <v>0</v>
      </c>
      <c r="K11" s="16">
        <v>0.65</v>
      </c>
      <c r="L11" s="16">
        <v>11.5</v>
      </c>
      <c r="M11" s="16">
        <v>43.5</v>
      </c>
      <c r="N11" s="16">
        <v>16.5</v>
      </c>
      <c r="O11" s="16">
        <v>1</v>
      </c>
    </row>
    <row r="12" spans="1:15" s="10" customFormat="1" ht="18" thickBot="1" x14ac:dyDescent="0.3">
      <c r="A12" s="21"/>
      <c r="B12" s="18" t="s">
        <v>23</v>
      </c>
      <c r="C12" s="22">
        <v>30</v>
      </c>
      <c r="D12" s="30">
        <v>2.25</v>
      </c>
      <c r="E12" s="19">
        <v>2.94</v>
      </c>
      <c r="F12" s="19">
        <v>22.32</v>
      </c>
      <c r="G12" s="19">
        <v>125</v>
      </c>
      <c r="H12" s="19">
        <v>0.02</v>
      </c>
      <c r="I12" s="19">
        <v>0</v>
      </c>
      <c r="J12" s="19">
        <v>0.3</v>
      </c>
      <c r="K12" s="19">
        <v>0</v>
      </c>
      <c r="L12" s="19">
        <v>6</v>
      </c>
      <c r="M12" s="19">
        <v>27</v>
      </c>
      <c r="N12" s="19">
        <v>6</v>
      </c>
      <c r="O12" s="19">
        <v>0.63</v>
      </c>
    </row>
    <row r="13" spans="1:15" ht="18" thickBot="1" x14ac:dyDescent="0.3">
      <c r="A13" s="21"/>
      <c r="B13" s="18"/>
      <c r="C13" s="22"/>
      <c r="D13" s="30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ht="18" thickBot="1" x14ac:dyDescent="0.3">
      <c r="A14" s="21"/>
      <c r="B14" s="23" t="s">
        <v>27</v>
      </c>
      <c r="C14" s="24">
        <v>530</v>
      </c>
      <c r="D14" s="6">
        <f t="shared" ref="D14:O14" si="0">SUM(D9+D10+D11+D12)</f>
        <v>15.35</v>
      </c>
      <c r="E14" s="6">
        <f t="shared" si="0"/>
        <v>12.54</v>
      </c>
      <c r="F14" s="6">
        <f t="shared" si="0"/>
        <v>89.22</v>
      </c>
      <c r="G14" s="6">
        <f t="shared" si="0"/>
        <v>529</v>
      </c>
      <c r="H14" s="6">
        <f t="shared" si="0"/>
        <v>0.18999999999999997</v>
      </c>
      <c r="I14" s="6">
        <f t="shared" si="0"/>
        <v>1.17</v>
      </c>
      <c r="J14" s="6">
        <f t="shared" si="0"/>
        <v>29.9</v>
      </c>
      <c r="K14" s="6">
        <f t="shared" si="0"/>
        <v>1.21</v>
      </c>
      <c r="L14" s="6">
        <f t="shared" si="0"/>
        <v>263.74</v>
      </c>
      <c r="M14" s="6">
        <f t="shared" si="0"/>
        <v>284.89</v>
      </c>
      <c r="N14" s="6">
        <f t="shared" si="0"/>
        <v>67.48</v>
      </c>
      <c r="O14" s="6">
        <f t="shared" si="0"/>
        <v>2.9299999999999997</v>
      </c>
    </row>
    <row r="15" spans="1:15" ht="18" thickBot="1" x14ac:dyDescent="0.3">
      <c r="A15" s="21"/>
      <c r="B15" s="25"/>
      <c r="C15" s="26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8.75" thickBot="1" x14ac:dyDescent="0.3">
      <c r="A16" s="21"/>
      <c r="B16" s="33" t="s">
        <v>28</v>
      </c>
      <c r="C16" s="2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15.75" thickBot="1" x14ac:dyDescent="0.3">
      <c r="A17" s="15"/>
      <c r="B17" s="45" t="s">
        <v>32</v>
      </c>
      <c r="C17" s="46">
        <v>60</v>
      </c>
      <c r="D17" s="46">
        <v>0.36</v>
      </c>
      <c r="E17" s="46">
        <v>0.12</v>
      </c>
      <c r="F17" s="46">
        <v>2.52</v>
      </c>
      <c r="G17" s="46">
        <v>11.94</v>
      </c>
      <c r="H17" s="46">
        <v>0.06</v>
      </c>
      <c r="I17" s="46">
        <v>8.1999999999999993</v>
      </c>
      <c r="J17" s="46">
        <v>0.2</v>
      </c>
      <c r="K17" s="46">
        <v>0.4</v>
      </c>
      <c r="L17" s="46">
        <v>6</v>
      </c>
      <c r="M17" s="46">
        <v>14.4</v>
      </c>
      <c r="N17" s="46">
        <v>6.6</v>
      </c>
      <c r="O17" s="46">
        <v>0.16</v>
      </c>
    </row>
    <row r="18" spans="1:15" ht="30" x14ac:dyDescent="0.25">
      <c r="A18" s="47">
        <v>132</v>
      </c>
      <c r="B18" s="48" t="s">
        <v>33</v>
      </c>
      <c r="C18" s="36">
        <v>260</v>
      </c>
      <c r="D18" s="36">
        <v>2.4</v>
      </c>
      <c r="E18" s="36">
        <v>5.7</v>
      </c>
      <c r="F18" s="36">
        <v>15.7</v>
      </c>
      <c r="G18" s="36">
        <v>126</v>
      </c>
      <c r="H18" s="36">
        <v>0.08</v>
      </c>
      <c r="I18" s="36">
        <v>6.71</v>
      </c>
      <c r="J18" s="36">
        <v>2.5999999999999999E-2</v>
      </c>
      <c r="K18" s="36">
        <v>0.28999999999999998</v>
      </c>
      <c r="L18" s="36">
        <v>23.14</v>
      </c>
      <c r="M18" s="36">
        <v>68.38</v>
      </c>
      <c r="N18" s="36">
        <v>23.19</v>
      </c>
      <c r="O18" s="36">
        <v>0.87</v>
      </c>
    </row>
    <row r="19" spans="1:15" ht="16.5" thickBot="1" x14ac:dyDescent="0.3">
      <c r="A19" s="17">
        <v>451</v>
      </c>
      <c r="B19" s="18" t="s">
        <v>29</v>
      </c>
      <c r="C19" s="31">
        <v>90</v>
      </c>
      <c r="D19" s="31">
        <v>13.05</v>
      </c>
      <c r="E19" s="31">
        <v>10.8</v>
      </c>
      <c r="F19" s="31">
        <v>11.52</v>
      </c>
      <c r="G19" s="31">
        <v>196.2</v>
      </c>
      <c r="H19" s="31">
        <v>5.3999999999999999E-2</v>
      </c>
      <c r="I19" s="31">
        <v>4.4999999999999998E-2</v>
      </c>
      <c r="J19" s="31">
        <v>2E-3</v>
      </c>
      <c r="K19" s="31">
        <v>2.82</v>
      </c>
      <c r="L19" s="31">
        <v>31.29</v>
      </c>
      <c r="M19" s="31">
        <v>126.09</v>
      </c>
      <c r="N19" s="31">
        <v>24.89</v>
      </c>
      <c r="O19" s="31">
        <v>23.69</v>
      </c>
    </row>
    <row r="20" spans="1:15" ht="16.5" thickBot="1" x14ac:dyDescent="0.3">
      <c r="A20" s="15">
        <v>520</v>
      </c>
      <c r="B20" s="20" t="s">
        <v>30</v>
      </c>
      <c r="C20" s="16">
        <v>200</v>
      </c>
      <c r="D20" s="29">
        <v>4.0999999999999996</v>
      </c>
      <c r="E20" s="16">
        <v>6.6</v>
      </c>
      <c r="F20" s="16">
        <v>26.9</v>
      </c>
      <c r="G20" s="16">
        <v>186</v>
      </c>
      <c r="H20" s="16">
        <v>0.16</v>
      </c>
      <c r="I20" s="16">
        <v>13.92</v>
      </c>
      <c r="J20" s="16">
        <v>30.18</v>
      </c>
      <c r="K20" s="16">
        <v>0.27</v>
      </c>
      <c r="L20" s="16">
        <v>47.56</v>
      </c>
      <c r="M20" s="16">
        <v>111.4</v>
      </c>
      <c r="N20" s="16">
        <v>38.07</v>
      </c>
      <c r="O20" s="16">
        <v>1.39</v>
      </c>
    </row>
    <row r="21" spans="1:15" ht="16.5" thickBot="1" x14ac:dyDescent="0.3">
      <c r="A21" s="49">
        <v>699</v>
      </c>
      <c r="B21" s="50" t="s">
        <v>31</v>
      </c>
      <c r="C21" s="35">
        <v>200</v>
      </c>
      <c r="D21" s="36">
        <v>0.1</v>
      </c>
      <c r="E21" s="36"/>
      <c r="F21" s="36">
        <v>22.5</v>
      </c>
      <c r="G21" s="36">
        <v>86</v>
      </c>
      <c r="H21" s="36"/>
      <c r="I21" s="36">
        <v>2.33</v>
      </c>
      <c r="J21" s="36"/>
      <c r="K21" s="36">
        <v>0.02</v>
      </c>
      <c r="L21" s="36">
        <v>3.54</v>
      </c>
      <c r="M21" s="36">
        <v>1.94</v>
      </c>
      <c r="N21" s="36">
        <v>1.1000000000000001</v>
      </c>
      <c r="O21" s="36">
        <v>0.09</v>
      </c>
    </row>
    <row r="22" spans="1:15" ht="16.5" thickBot="1" x14ac:dyDescent="0.3">
      <c r="A22" s="27"/>
      <c r="B22" s="20" t="s">
        <v>19</v>
      </c>
      <c r="C22" s="16">
        <v>35</v>
      </c>
      <c r="D22" s="29">
        <v>2.77</v>
      </c>
      <c r="E22" s="16">
        <v>0.35</v>
      </c>
      <c r="F22" s="16">
        <v>16.899999999999999</v>
      </c>
      <c r="G22" s="16">
        <v>82.3</v>
      </c>
      <c r="H22" s="16">
        <v>5.6000000000000001E-2</v>
      </c>
      <c r="I22" s="16">
        <v>0</v>
      </c>
      <c r="J22" s="16">
        <v>0</v>
      </c>
      <c r="K22" s="16">
        <v>0.45500000000000002</v>
      </c>
      <c r="L22" s="16">
        <v>8.0500000000000007</v>
      </c>
      <c r="M22" s="16">
        <v>30.5</v>
      </c>
      <c r="N22" s="16">
        <v>11.6</v>
      </c>
      <c r="O22" s="16">
        <v>0.7</v>
      </c>
    </row>
    <row r="23" spans="1:15" ht="15.75" thickBot="1" x14ac:dyDescent="0.3">
      <c r="A23" s="49"/>
      <c r="B23" s="31" t="s">
        <v>20</v>
      </c>
      <c r="C23" s="51">
        <v>30</v>
      </c>
      <c r="D23" s="8">
        <v>2.31</v>
      </c>
      <c r="E23" s="8">
        <v>0.42</v>
      </c>
      <c r="F23" s="8">
        <v>11.3</v>
      </c>
      <c r="G23" s="8">
        <v>60.3</v>
      </c>
      <c r="H23" s="8">
        <v>0.06</v>
      </c>
      <c r="I23" s="8">
        <v>0</v>
      </c>
      <c r="J23" s="8">
        <v>0</v>
      </c>
      <c r="K23" s="8">
        <v>0.69</v>
      </c>
      <c r="L23" s="8">
        <v>9.9</v>
      </c>
      <c r="M23" s="8">
        <v>58.2</v>
      </c>
      <c r="N23" s="8">
        <v>17.100000000000001</v>
      </c>
      <c r="O23" s="8">
        <v>1.35</v>
      </c>
    </row>
    <row r="24" spans="1:15" ht="15.75" thickBot="1" x14ac:dyDescent="0.3">
      <c r="A24" s="12"/>
      <c r="B24" s="23" t="s">
        <v>27</v>
      </c>
      <c r="C24" s="34">
        <f t="shared" ref="C24:O24" si="1">SUM(C17+C18+C19+C20+C21+C22+C23)</f>
        <v>875</v>
      </c>
      <c r="D24" s="34">
        <f t="shared" si="1"/>
        <v>25.09</v>
      </c>
      <c r="E24" s="34">
        <f t="shared" si="1"/>
        <v>23.990000000000002</v>
      </c>
      <c r="F24" s="34">
        <f t="shared" si="1"/>
        <v>107.33999999999999</v>
      </c>
      <c r="G24" s="34">
        <f t="shared" si="1"/>
        <v>748.7399999999999</v>
      </c>
      <c r="H24" s="34">
        <f t="shared" si="1"/>
        <v>0.47</v>
      </c>
      <c r="I24" s="34">
        <f t="shared" si="1"/>
        <v>31.204999999999998</v>
      </c>
      <c r="J24" s="34">
        <f t="shared" si="1"/>
        <v>30.408000000000001</v>
      </c>
      <c r="K24" s="34">
        <f t="shared" si="1"/>
        <v>4.9450000000000003</v>
      </c>
      <c r="L24" s="34">
        <f t="shared" si="1"/>
        <v>129.48000000000002</v>
      </c>
      <c r="M24" s="34">
        <f t="shared" si="1"/>
        <v>410.90999999999997</v>
      </c>
      <c r="N24" s="34">
        <f t="shared" si="1"/>
        <v>122.54999999999998</v>
      </c>
      <c r="O24" s="34">
        <f t="shared" si="1"/>
        <v>28.250000000000004</v>
      </c>
    </row>
    <row r="25" spans="1:15" s="10" customFormat="1" x14ac:dyDescent="0.25">
      <c r="A25" s="5"/>
      <c r="B25" s="11"/>
      <c r="C25" s="5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x14ac:dyDescent="0.25">
      <c r="A26" s="4"/>
      <c r="B26" s="8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x14ac:dyDescent="0.25">
      <c r="A27" s="4"/>
      <c r="B27" s="8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5">
      <c r="A28" s="3"/>
      <c r="B28" s="34" t="s">
        <v>21</v>
      </c>
      <c r="C28" s="6">
        <f t="shared" ref="C28:O28" si="2">SUM(C14+C24)</f>
        <v>1405</v>
      </c>
      <c r="D28" s="6">
        <f t="shared" si="2"/>
        <v>40.44</v>
      </c>
      <c r="E28" s="6">
        <f t="shared" si="2"/>
        <v>36.53</v>
      </c>
      <c r="F28" s="6">
        <f t="shared" si="2"/>
        <v>196.56</v>
      </c>
      <c r="G28" s="6">
        <f t="shared" si="2"/>
        <v>1277.7399999999998</v>
      </c>
      <c r="H28" s="6">
        <f t="shared" si="2"/>
        <v>0.65999999999999992</v>
      </c>
      <c r="I28" s="6">
        <f t="shared" si="2"/>
        <v>32.375</v>
      </c>
      <c r="J28" s="6">
        <f t="shared" si="2"/>
        <v>60.308</v>
      </c>
      <c r="K28" s="6">
        <f t="shared" si="2"/>
        <v>6.1550000000000002</v>
      </c>
      <c r="L28" s="6">
        <f t="shared" si="2"/>
        <v>393.22</v>
      </c>
      <c r="M28" s="6">
        <f t="shared" si="2"/>
        <v>695.8</v>
      </c>
      <c r="N28" s="6">
        <f t="shared" si="2"/>
        <v>190.02999999999997</v>
      </c>
      <c r="O28" s="6">
        <f t="shared" si="2"/>
        <v>31.180000000000003</v>
      </c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4" spans="15:15" x14ac:dyDescent="0.25">
      <c r="O34">
        <v>5</v>
      </c>
    </row>
  </sheetData>
  <mergeCells count="13">
    <mergeCell ref="L5:O5"/>
    <mergeCell ref="A1:B1"/>
    <mergeCell ref="C1:D1"/>
    <mergeCell ref="A2:B2"/>
    <mergeCell ref="C2:D2"/>
    <mergeCell ref="A3:B3"/>
    <mergeCell ref="C3:D3"/>
    <mergeCell ref="A4:E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2025-04-16T07:47:29Z</cp:lastPrinted>
  <dcterms:created xsi:type="dcterms:W3CDTF">2022-07-09T10:19:54Z</dcterms:created>
  <dcterms:modified xsi:type="dcterms:W3CDTF">2025-04-16T07:47:34Z</dcterms:modified>
</cp:coreProperties>
</file>